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ud\Desktop\"/>
    </mc:Choice>
  </mc:AlternateContent>
  <xr:revisionPtr revIDLastSave="0" documentId="13_ncr:1_{F722B6E9-9FC7-4E46-8F81-768C8ADDECB7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記入要項" sheetId="3" r:id="rId1"/>
    <sheet name="基本事項" sheetId="1" r:id="rId2"/>
    <sheet name="個人申込書(男子） " sheetId="8" r:id="rId3"/>
    <sheet name="個人申込書(女子）  " sheetId="13" r:id="rId4"/>
    <sheet name="リレー" sheetId="14" r:id="rId5"/>
    <sheet name="参加一覧" sheetId="15" r:id="rId6"/>
  </sheets>
  <calcPr calcId="191029"/>
</workbook>
</file>

<file path=xl/calcChain.xml><?xml version="1.0" encoding="utf-8"?>
<calcChain xmlns="http://schemas.openxmlformats.org/spreadsheetml/2006/main">
  <c r="X4" i="15" l="1"/>
  <c r="Y4" i="15"/>
  <c r="P29" i="8"/>
  <c r="I29" i="8"/>
  <c r="J29" i="8"/>
  <c r="AX4" i="15"/>
  <c r="AW4" i="15"/>
  <c r="I26" i="13"/>
  <c r="J26" i="13"/>
  <c r="P26" i="13"/>
  <c r="AU4" i="15" s="1"/>
  <c r="P14" i="13"/>
  <c r="AI4" i="15" s="1"/>
  <c r="I24" i="13"/>
  <c r="J24" i="13"/>
  <c r="P24" i="13"/>
  <c r="AS4" i="15" s="1"/>
  <c r="I19" i="13"/>
  <c r="J19" i="13"/>
  <c r="P19" i="13"/>
  <c r="AN4" i="15" s="1"/>
  <c r="I17" i="13"/>
  <c r="J17" i="13"/>
  <c r="P17" i="13"/>
  <c r="AL4" i="15" s="1"/>
  <c r="I16" i="13"/>
  <c r="J16" i="13"/>
  <c r="P16" i="13"/>
  <c r="AK4" i="15" s="1"/>
  <c r="I14" i="13"/>
  <c r="J14" i="13"/>
  <c r="I30" i="8"/>
  <c r="I31" i="8"/>
  <c r="I32" i="8"/>
  <c r="J30" i="8"/>
  <c r="J31" i="8"/>
  <c r="J32" i="8"/>
  <c r="I36" i="8"/>
  <c r="I37" i="8"/>
  <c r="I38" i="8"/>
  <c r="I39" i="8"/>
  <c r="I40" i="8"/>
  <c r="I41" i="8"/>
  <c r="I42" i="8"/>
  <c r="I43" i="8"/>
  <c r="I44" i="8"/>
  <c r="J35" i="8"/>
  <c r="J36" i="8"/>
  <c r="J37" i="8"/>
  <c r="J38" i="8"/>
  <c r="J39" i="8"/>
  <c r="J40" i="8"/>
  <c r="J41" i="8"/>
  <c r="J42" i="8"/>
  <c r="J43" i="8"/>
  <c r="J44" i="8"/>
  <c r="J4" i="15"/>
  <c r="J6" i="8"/>
  <c r="P30" i="8"/>
  <c r="I28" i="8"/>
  <c r="J28" i="8"/>
  <c r="P28" i="8"/>
  <c r="I27" i="8"/>
  <c r="J27" i="8"/>
  <c r="P27" i="8"/>
  <c r="W4" i="15" s="1"/>
  <c r="I20" i="8"/>
  <c r="J20" i="8"/>
  <c r="P20" i="8"/>
  <c r="P4" i="15" s="1"/>
  <c r="I18" i="8"/>
  <c r="J18" i="8"/>
  <c r="P18" i="8"/>
  <c r="N4" i="15" s="1"/>
  <c r="I17" i="8"/>
  <c r="J17" i="8"/>
  <c r="P17" i="8"/>
  <c r="M4" i="15" s="1"/>
  <c r="I16" i="8"/>
  <c r="J16" i="8"/>
  <c r="P16" i="8"/>
  <c r="L4" i="15" s="1"/>
  <c r="I14" i="8"/>
  <c r="J14" i="8"/>
  <c r="P14" i="8"/>
  <c r="I4" i="15" s="1"/>
  <c r="P26" i="8"/>
  <c r="V4" i="15" s="1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5" i="13"/>
  <c r="I25" i="13"/>
  <c r="J23" i="13"/>
  <c r="I23" i="13"/>
  <c r="J22" i="13"/>
  <c r="I22" i="13"/>
  <c r="J21" i="13"/>
  <c r="I21" i="13"/>
  <c r="J20" i="13"/>
  <c r="I20" i="13"/>
  <c r="J18" i="13"/>
  <c r="I18" i="13"/>
  <c r="J15" i="13"/>
  <c r="I15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P25" i="8"/>
  <c r="U4" i="15" s="1"/>
  <c r="P24" i="8"/>
  <c r="T4" i="15" s="1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35" i="8"/>
  <c r="I34" i="8"/>
  <c r="I33" i="8"/>
  <c r="I26" i="8"/>
  <c r="I25" i="8"/>
  <c r="I24" i="8"/>
  <c r="I23" i="8"/>
  <c r="I22" i="8"/>
  <c r="I21" i="8"/>
  <c r="I19" i="8"/>
  <c r="I15" i="8"/>
  <c r="I13" i="8"/>
  <c r="I12" i="8"/>
  <c r="I11" i="8"/>
  <c r="I10" i="8"/>
  <c r="I9" i="8"/>
  <c r="I8" i="8"/>
  <c r="I7" i="8"/>
  <c r="I6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34" i="8"/>
  <c r="J33" i="8"/>
  <c r="J26" i="8"/>
  <c r="J25" i="8"/>
  <c r="J24" i="8"/>
  <c r="J23" i="8"/>
  <c r="J22" i="8"/>
  <c r="J21" i="8"/>
  <c r="J19" i="8"/>
  <c r="J15" i="8"/>
  <c r="J13" i="8"/>
  <c r="J12" i="8"/>
  <c r="J11" i="8"/>
  <c r="J10" i="8"/>
  <c r="J9" i="8"/>
  <c r="J8" i="8"/>
  <c r="J7" i="8"/>
  <c r="P21" i="13" l="1"/>
  <c r="AP4" i="15" s="1"/>
  <c r="P22" i="8"/>
  <c r="R4" i="15" s="1"/>
  <c r="AB4" i="15"/>
  <c r="AA4" i="15"/>
  <c r="B4" i="15"/>
  <c r="P9" i="8"/>
  <c r="D4" i="15" s="1"/>
  <c r="P10" i="8"/>
  <c r="E4" i="15" s="1"/>
  <c r="P11" i="8"/>
  <c r="F4" i="15" s="1"/>
  <c r="P12" i="8"/>
  <c r="G4" i="15" s="1"/>
  <c r="P13" i="8"/>
  <c r="H4" i="15" s="1"/>
  <c r="P15" i="8"/>
  <c r="K4" i="15" s="1"/>
  <c r="P19" i="8"/>
  <c r="O4" i="15" s="1"/>
  <c r="P21" i="8"/>
  <c r="Q4" i="15" s="1"/>
  <c r="P23" i="8"/>
  <c r="S4" i="15" s="1"/>
  <c r="P8" i="8"/>
  <c r="C4" i="15" s="1"/>
  <c r="P9" i="13"/>
  <c r="AD4" i="15" s="1"/>
  <c r="P10" i="13"/>
  <c r="AE4" i="15" s="1"/>
  <c r="P11" i="13"/>
  <c r="AF4" i="15" s="1"/>
  <c r="P12" i="13"/>
  <c r="AG4" i="15" s="1"/>
  <c r="P13" i="13"/>
  <c r="AH4" i="15" s="1"/>
  <c r="P15" i="13"/>
  <c r="AJ4" i="15" s="1"/>
  <c r="P18" i="13"/>
  <c r="AM4" i="15" s="1"/>
  <c r="P20" i="13"/>
  <c r="AO4" i="15" s="1"/>
  <c r="P22" i="13"/>
  <c r="AQ4" i="15" s="1"/>
  <c r="P23" i="13"/>
  <c r="AR4" i="15" s="1"/>
  <c r="P25" i="13"/>
  <c r="AT4" i="15" s="1"/>
  <c r="P8" i="13"/>
  <c r="P27" i="13" l="1"/>
  <c r="AC4" i="15"/>
  <c r="AV4" i="15" s="1"/>
  <c r="Z4" i="15"/>
  <c r="D12" i="1" s="1"/>
  <c r="P31" i="8"/>
  <c r="D16" i="1"/>
  <c r="J16" i="1" s="1"/>
  <c r="AY4" i="15" l="1"/>
  <c r="D14" i="1"/>
  <c r="J14" i="1" s="1"/>
  <c r="J12" i="1"/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松本浩介</author>
  </authors>
  <commentList>
    <comment ref="B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団体名は登録している加入団体・クラブ・学校名を記入して下さい．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</author>
  </authors>
  <commentList>
    <comment ref="F6" authorId="0" shapeId="0" xr:uid="{7513B1E9-27B1-4520-AAA9-E73E4C2403BD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7" authorId="0" shapeId="0" xr:uid="{C2156FD2-6F4C-4412-BDE2-E1A112F1B40F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8" authorId="0" shapeId="0" xr:uid="{859F163A-BC36-45F3-B000-A7B338E5A9D4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9" authorId="0" shapeId="0" xr:uid="{6347228B-A180-40B0-9C80-6462C0936F84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0" authorId="0" shapeId="0" xr:uid="{3DD715C3-4068-4EFA-994D-37C85B238721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1" authorId="0" shapeId="0" xr:uid="{3B0DC0A8-324B-4718-AD3A-31C7204CF675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2" authorId="0" shapeId="0" xr:uid="{6956E3C4-A998-4ABE-9A10-186C3DE202D0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3" authorId="0" shapeId="0" xr:uid="{50D20B23-9E61-4299-BA67-800AEE73368D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4" authorId="0" shapeId="0" xr:uid="{AD51B073-C105-43E3-8B81-1EBD617ED65A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5" authorId="0" shapeId="0" xr:uid="{2EA92CA6-6C73-47B9-91FB-BCB493C971DE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6" authorId="0" shapeId="0" xr:uid="{40F27FC9-82C0-49FC-B60D-A1050DB05C8C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7" authorId="0" shapeId="0" xr:uid="{D092CF05-2431-459A-B37E-A9F93A50100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8" authorId="0" shapeId="0" xr:uid="{7597B28B-A6A9-4798-AFB6-167FB3B50D72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19" authorId="0" shapeId="0" xr:uid="{8696DFB5-9710-44D0-884C-4D2C09646022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0" authorId="0" shapeId="0" xr:uid="{F82062A1-FEBF-4B9D-813B-0413448BB30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1" authorId="0" shapeId="0" xr:uid="{15AF22CF-A60D-44F3-9FF7-C14434E1B47D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2" authorId="0" shapeId="0" xr:uid="{F2ADE922-95E7-4362-94EB-C6331CDF3E60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3" authorId="0" shapeId="0" xr:uid="{77C8A58B-BF85-4B5B-810E-B842EAD2B73E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4" authorId="0" shapeId="0" xr:uid="{9FAEE11C-7E3E-436E-8D80-AB08157F10BE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5" authorId="0" shapeId="0" xr:uid="{A1B3B8E9-D9B8-4DE0-9824-8506FD791941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6" authorId="0" shapeId="0" xr:uid="{C4754C6C-6C48-4E1E-8107-50E6CD1CD825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7" authorId="0" shapeId="0" xr:uid="{47CB1C62-2434-4FBF-9BFD-B4C287C0BA48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8" authorId="0" shapeId="0" xr:uid="{AE1837ED-100E-4E0B-ADF8-4097E677F812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29" authorId="0" shapeId="0" xr:uid="{29AC354B-E1F6-49D9-A54E-7F4F8D2C7112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0" authorId="0" shapeId="0" xr:uid="{F10FB506-EF99-4D53-BCC1-95AF37407354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1" authorId="0" shapeId="0" xr:uid="{5F305225-EAD4-4720-93E2-3382F124412F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2" authorId="0" shapeId="0" xr:uid="{DA5057F3-E755-4093-A495-B2E47ABA1B51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3" authorId="0" shapeId="0" xr:uid="{255E820D-CE10-49F1-A082-E2732A06B29F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4" authorId="0" shapeId="0" xr:uid="{4BB33296-827E-48DF-B463-E045463962B5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5" authorId="0" shapeId="0" xr:uid="{E79BAD83-0453-47B6-9A2E-B6C2A1DB9D78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6" authorId="0" shapeId="0" xr:uid="{21484039-34F4-4D49-81F3-5AF7F86BDC75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7" authorId="0" shapeId="0" xr:uid="{911D97F5-4A24-4790-AEBA-E90436593638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8" authorId="0" shapeId="0" xr:uid="{F1CB40F5-1E74-4285-8957-5A35C46C41CA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39" authorId="0" shapeId="0" xr:uid="{A4B7F0E5-AED6-4945-A1C8-17876EE9970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0" authorId="0" shapeId="0" xr:uid="{0F3346AC-5DF6-4BC2-B950-97FF1C33370C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1" authorId="0" shapeId="0" xr:uid="{815587C5-1314-4FDF-B268-9675D3F2EA3B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2" authorId="0" shapeId="0" xr:uid="{93CBBF91-B221-422C-BB28-0FBE9D8B6F89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3" authorId="0" shapeId="0" xr:uid="{FBCADEA4-88FF-4AB2-9640-C9D3684262EE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4" authorId="0" shapeId="0" xr:uid="{3A64015D-12FD-4C5F-9743-417231C0B83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5" authorId="0" shapeId="0" xr:uid="{8C8DF274-59D2-4DB7-BEB1-650EB1DE361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6" authorId="0" shapeId="0" xr:uid="{ABCDD3A3-BC46-4FD5-8D70-C4236A208C59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7" authorId="0" shapeId="0" xr:uid="{F5B0ABE9-1FFC-439E-91EB-B677B671E96C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8" authorId="0" shapeId="0" xr:uid="{1594B509-4F0F-41E8-8697-347752F0FD59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49" authorId="0" shapeId="0" xr:uid="{72103CB5-4826-48AC-834C-8C52AE2711C0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0" authorId="0" shapeId="0" xr:uid="{CD273AC7-4CA8-425B-A9A1-216CF8B739F0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1" authorId="0" shapeId="0" xr:uid="{FA281273-4A03-43CB-892C-E6BE5BEAD4F2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2" authorId="0" shapeId="0" xr:uid="{6C25FB94-9B0C-4FAD-A36E-EA86F364DF6C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3" authorId="0" shapeId="0" xr:uid="{E90D2AE7-4907-4719-9762-07DB7ED6F1E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4" authorId="0" shapeId="0" xr:uid="{EC4AC573-2515-4078-BCEE-95E8602A0F14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5" authorId="0" shapeId="0" xr:uid="{B217DF82-3A49-404C-973F-7992C43D67B9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6" authorId="0" shapeId="0" xr:uid="{A4283861-FDDD-483B-A463-F3AA7AC62783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7" authorId="0" shapeId="0" xr:uid="{6CEE4678-CE85-40AC-A7D8-94B9BFCB36B0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8" authorId="0" shapeId="0" xr:uid="{1A5B0A0D-AB30-464C-AC68-52D881DD419C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59" authorId="0" shapeId="0" xr:uid="{3209FC39-AB50-4AD0-BCAF-AEA664460826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60" authorId="0" shapeId="0" xr:uid="{88863AA4-929E-4C49-9EE5-2E1034F386FE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61" authorId="0" shapeId="0" xr:uid="{88DCEEDC-5C82-47ED-95B6-D369461D6F11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62" authorId="0" shapeId="0" xr:uid="{852395DE-4080-4435-A9C1-FCBC5E94CAFF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63" authorId="0" shapeId="0" xr:uid="{D0487BCC-E315-42D5-87E5-B0E037F18637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64" authorId="0" shapeId="0" xr:uid="{C3C1AE41-80D0-47E1-A715-164A5E45ABFD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  <comment ref="F65" authorId="0" shapeId="0" xr:uid="{37BDD9A7-1328-479F-B2BE-113DBAE47FD3}">
      <text>
        <r>
          <rPr>
            <sz val="9"/>
            <color indexed="81"/>
            <rFont val="MS P ゴシック"/>
            <family val="3"/>
            <charset val="128"/>
          </rPr>
          <t xml:space="preserve">男子は1
女子は2を選択してください
</t>
        </r>
      </text>
    </comment>
  </commentList>
</comments>
</file>

<file path=xl/sharedStrings.xml><?xml version="1.0" encoding="utf-8"?>
<sst xmlns="http://schemas.openxmlformats.org/spreadsheetml/2006/main" count="323" uniqueCount="192">
  <si>
    <t>学年</t>
    <rPh sb="0" eb="2">
      <t>ガクネン</t>
    </rPh>
    <phoneticPr fontId="1"/>
  </si>
  <si>
    <t>登     録
都道府県</t>
    <rPh sb="0" eb="1">
      <t>ノボル</t>
    </rPh>
    <rPh sb="6" eb="7">
      <t>ロク</t>
    </rPh>
    <rPh sb="8" eb="12">
      <t>トドウフケン</t>
    </rPh>
    <phoneticPr fontId="1"/>
  </si>
  <si>
    <t>申込一覧表所属団体略式記入要領</t>
    <rPh sb="0" eb="2">
      <t>モウシコミ</t>
    </rPh>
    <rPh sb="2" eb="4">
      <t>イチラン</t>
    </rPh>
    <rPh sb="4" eb="5">
      <t>ヒョウ</t>
    </rPh>
    <rPh sb="5" eb="7">
      <t>ショゾク</t>
    </rPh>
    <rPh sb="7" eb="9">
      <t>ダンタイ</t>
    </rPh>
    <rPh sb="9" eb="11">
      <t>リャクシキ</t>
    </rPh>
    <rPh sb="11" eb="13">
      <t>キニュウ</t>
    </rPh>
    <rPh sb="13" eb="15">
      <t>ヨウリョウ</t>
    </rPh>
    <phoneticPr fontId="5"/>
  </si>
  <si>
    <t>[一般･大学]</t>
  </si>
  <si>
    <t>出雲市陸上競技協会→出雲市陸協　</t>
    <phoneticPr fontId="5"/>
  </si>
  <si>
    <t>益田市陸上競技協会→益田市陸協</t>
  </si>
  <si>
    <t>島根大学→島　根　大　</t>
    <phoneticPr fontId="5"/>
  </si>
  <si>
    <t>松江工業高等専門学校→松江高専</t>
  </si>
  <si>
    <t>[ 高 校 ]</t>
  </si>
  <si>
    <t>安来高校→　安　来　高</t>
  </si>
  <si>
    <t>三刀屋高校掛合分校→三刀屋高掛合</t>
  </si>
  <si>
    <t>松江北高通信制→　松江北高通</t>
  </si>
  <si>
    <t>出雲商業高校→　出雲商高</t>
  </si>
  <si>
    <t>松江ろう学校→松江ろう</t>
  </si>
  <si>
    <t>益田東高校→益田東高</t>
  </si>
  <si>
    <t>[ 中学校 ]</t>
  </si>
  <si>
    <t>下記中学校以外はそれぞれ○中・○○中・○○○中のように正しく校名を記入する．</t>
  </si>
  <si>
    <t>Ａ．同名校</t>
  </si>
  <si>
    <t>Ｂ．ナンバースクール(例)</t>
    <rPh sb="11" eb="12">
      <t>レイ</t>
    </rPh>
    <phoneticPr fontId="5"/>
  </si>
  <si>
    <t>Ｃ．その他</t>
  </si>
  <si>
    <t>　　仁多・横田中</t>
  </si>
  <si>
    <t>　　松 江 四 中</t>
  </si>
  <si>
    <t>　　島 大 附 中</t>
  </si>
  <si>
    <t>　　益田・横田中</t>
  </si>
  <si>
    <t>　　大 田 二 中</t>
  </si>
  <si>
    <t>　　松 徳 女 学 中</t>
  </si>
  <si>
    <t>　　</t>
  </si>
  <si>
    <t>　　浜 田 一 中</t>
  </si>
  <si>
    <t>　　開　星　中</t>
  </si>
  <si>
    <t>［クラブチーム]</t>
    <phoneticPr fontId="5"/>
  </si>
  <si>
    <t>６文字程度に略称を記入してください。</t>
    <rPh sb="1" eb="3">
      <t>モジ</t>
    </rPh>
    <rPh sb="3" eb="5">
      <t>テイド</t>
    </rPh>
    <rPh sb="6" eb="8">
      <t>リャクショウ</t>
    </rPh>
    <rPh sb="9" eb="11">
      <t>キニュウ</t>
    </rPh>
    <phoneticPr fontId="5"/>
  </si>
  <si>
    <t>登録№</t>
    <rPh sb="0" eb="2">
      <t>トウロク</t>
    </rPh>
    <phoneticPr fontId="1"/>
  </si>
  <si>
    <t>ﾌﾘｶﾞﾅ</t>
    <phoneticPr fontId="1"/>
  </si>
  <si>
    <t>競技者名</t>
    <rPh sb="0" eb="3">
      <t>キョウギシャ</t>
    </rPh>
    <rPh sb="3" eb="4">
      <t>メイ</t>
    </rPh>
    <phoneticPr fontId="1"/>
  </si>
  <si>
    <t>入力例</t>
    <rPh sb="0" eb="2">
      <t>ニュウリョク</t>
    </rPh>
    <rPh sb="2" eb="3">
      <t>レイ</t>
    </rPh>
    <phoneticPr fontId="1"/>
  </si>
  <si>
    <t>益田　太郎</t>
    <rPh sb="0" eb="2">
      <t>マスダ</t>
    </rPh>
    <rPh sb="3" eb="5">
      <t>タロウ</t>
    </rPh>
    <phoneticPr fontId="1"/>
  </si>
  <si>
    <t>登録団体名(略称）</t>
    <rPh sb="0" eb="2">
      <t>トウロク</t>
    </rPh>
    <rPh sb="2" eb="4">
      <t>ダンタイ</t>
    </rPh>
    <rPh sb="4" eb="5">
      <t>メイ</t>
    </rPh>
    <rPh sb="6" eb="8">
      <t>リャクショウ</t>
    </rPh>
    <phoneticPr fontId="1"/>
  </si>
  <si>
    <t>性別</t>
    <rPh sb="0" eb="2">
      <t>セイベツ</t>
    </rPh>
    <phoneticPr fontId="1"/>
  </si>
  <si>
    <t>登録都道府県名</t>
    <rPh sb="0" eb="2">
      <t>トウロク</t>
    </rPh>
    <rPh sb="2" eb="6">
      <t>トドウフケン</t>
    </rPh>
    <rPh sb="6" eb="7">
      <t>メイ</t>
    </rPh>
    <phoneticPr fontId="1"/>
  </si>
  <si>
    <t>団体登録名</t>
    <rPh sb="0" eb="2">
      <t>ダンタイ</t>
    </rPh>
    <rPh sb="2" eb="4">
      <t>トウロク</t>
    </rPh>
    <rPh sb="4" eb="5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</si>
  <si>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</si>
  <si>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</si>
  <si>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個人</t>
    <rPh sb="0" eb="2">
      <t>コジン</t>
    </rPh>
    <phoneticPr fontId="1"/>
  </si>
  <si>
    <t>種目</t>
    <rPh sb="0" eb="2">
      <t>シュモク</t>
    </rPh>
    <phoneticPr fontId="1"/>
  </si>
  <si>
    <t>×</t>
    <phoneticPr fontId="1"/>
  </si>
  <si>
    <t>円</t>
    <rPh sb="0" eb="1">
      <t>エン</t>
    </rPh>
    <phoneticPr fontId="1"/>
  </si>
  <si>
    <t>連絡担当者氏名</t>
    <rPh sb="0" eb="2">
      <t>レンラク</t>
    </rPh>
    <rPh sb="2" eb="5">
      <t>タントウシャ</t>
    </rPh>
    <rPh sb="5" eb="7">
      <t>シメイ</t>
    </rPh>
    <phoneticPr fontId="1"/>
  </si>
  <si>
    <t>緊急時の携帯番号</t>
    <rPh sb="0" eb="3">
      <t>キンキュウジ</t>
    </rPh>
    <rPh sb="4" eb="6">
      <t>ケイタイ</t>
    </rPh>
    <rPh sb="6" eb="8">
      <t>バンゴウ</t>
    </rPh>
    <phoneticPr fontId="1"/>
  </si>
  <si>
    <t>問合せ等電話番号</t>
    <rPh sb="0" eb="1">
      <t>ト</t>
    </rPh>
    <rPh sb="1" eb="2">
      <t>ゴウ</t>
    </rPh>
    <rPh sb="3" eb="4">
      <t>トウ</t>
    </rPh>
    <rPh sb="4" eb="6">
      <t>デンワ</t>
    </rPh>
    <rPh sb="6" eb="8">
      <t>バンゴウ</t>
    </rPh>
    <phoneticPr fontId="1"/>
  </si>
  <si>
    <t>所在地</t>
    <rPh sb="0" eb="3">
      <t>ショザイチ</t>
    </rPh>
    <phoneticPr fontId="1"/>
  </si>
  <si>
    <t>略　称</t>
    <rPh sb="0" eb="1">
      <t>リャク</t>
    </rPh>
    <rPh sb="2" eb="3">
      <t>ショウ</t>
    </rPh>
    <phoneticPr fontId="1"/>
  </si>
  <si>
    <t>〒　</t>
    <phoneticPr fontId="1"/>
  </si>
  <si>
    <t>＝</t>
    <phoneticPr fontId="1"/>
  </si>
  <si>
    <t>合計</t>
    <rPh sb="0" eb="2">
      <t>ゴウケイ</t>
    </rPh>
    <phoneticPr fontId="1"/>
  </si>
  <si>
    <t>参加種目・参加料一覧表</t>
    <rPh sb="0" eb="2">
      <t>サンカ</t>
    </rPh>
    <rPh sb="2" eb="4">
      <t>シュモク</t>
    </rPh>
    <rPh sb="5" eb="8">
      <t>サンカリョウ</t>
    </rPh>
    <rPh sb="8" eb="10">
      <t>イチラン</t>
    </rPh>
    <rPh sb="10" eb="11">
      <t>ヒョウ</t>
    </rPh>
    <phoneticPr fontId="1"/>
  </si>
  <si>
    <t>益田市陸協</t>
    <rPh sb="0" eb="3">
      <t>マスダシ</t>
    </rPh>
    <rPh sb="3" eb="5">
      <t>リクキョウ</t>
    </rPh>
    <phoneticPr fontId="1"/>
  </si>
  <si>
    <t>番号</t>
    <rPh sb="0" eb="2">
      <t>バンゴウ</t>
    </rPh>
    <phoneticPr fontId="1"/>
  </si>
  <si>
    <t xml:space="preserve">100m </t>
    <phoneticPr fontId="1"/>
  </si>
  <si>
    <t>11.37</t>
    <phoneticPr fontId="1"/>
  </si>
  <si>
    <t>※申込書から記録システムに取り込むため、必ず各項目の記入指示にしたがって入力してください。</t>
    <rPh sb="1" eb="2">
      <t>モウ</t>
    </rPh>
    <rPh sb="2" eb="3">
      <t>コ</t>
    </rPh>
    <rPh sb="3" eb="4">
      <t>ショ</t>
    </rPh>
    <rPh sb="6" eb="8">
      <t>キロク</t>
    </rPh>
    <rPh sb="13" eb="14">
      <t>ト</t>
    </rPh>
    <rPh sb="15" eb="16">
      <t>コ</t>
    </rPh>
    <rPh sb="20" eb="21">
      <t>カナラ</t>
    </rPh>
    <rPh sb="22" eb="23">
      <t>カク</t>
    </rPh>
    <rPh sb="23" eb="25">
      <t>コウモク</t>
    </rPh>
    <rPh sb="26" eb="28">
      <t>キニュウ</t>
    </rPh>
    <rPh sb="28" eb="30">
      <t>シジ</t>
    </rPh>
    <rPh sb="36" eb="38">
      <t>ニュウリョク</t>
    </rPh>
    <phoneticPr fontId="1"/>
  </si>
  <si>
    <t>出場種目</t>
    <rPh sb="0" eb="2">
      <t>シュツジョウ</t>
    </rPh>
    <rPh sb="2" eb="4">
      <t>シュモク</t>
    </rPh>
    <phoneticPr fontId="1"/>
  </si>
  <si>
    <t>参考記録</t>
    <rPh sb="0" eb="2">
      <t>サンコウ</t>
    </rPh>
    <rPh sb="2" eb="4">
      <t>キロク</t>
    </rPh>
    <phoneticPr fontId="1"/>
  </si>
  <si>
    <t>ﾏｽﾀﾞ ﾀﾛｳ</t>
    <phoneticPr fontId="1"/>
  </si>
  <si>
    <t>益田　花子</t>
    <rPh sb="0" eb="2">
      <t>マスダ</t>
    </rPh>
    <rPh sb="3" eb="5">
      <t>ハナコ</t>
    </rPh>
    <phoneticPr fontId="1"/>
  </si>
  <si>
    <t>ﾏｽﾀﾞ ﾊﾅｺ</t>
    <phoneticPr fontId="1"/>
  </si>
  <si>
    <t>※男女個人申込書が不足する場合は、シートをコピーし追加記入してください。</t>
    <rPh sb="1" eb="3">
      <t>ダンジョ</t>
    </rPh>
    <rPh sb="3" eb="5">
      <t>コジン</t>
    </rPh>
    <rPh sb="5" eb="8">
      <t>モウシコミショ</t>
    </rPh>
    <rPh sb="9" eb="11">
      <t>フソク</t>
    </rPh>
    <rPh sb="13" eb="15">
      <t>バアイ</t>
    </rPh>
    <rPh sb="25" eb="27">
      <t>ツイカ</t>
    </rPh>
    <rPh sb="27" eb="29">
      <t>キニュウ</t>
    </rPh>
    <phoneticPr fontId="1"/>
  </si>
  <si>
    <t>※申込は、基本事項・個人申込書(男女個表）のシートに入力してください。</t>
    <rPh sb="1" eb="3">
      <t>モウシコミ</t>
    </rPh>
    <rPh sb="5" eb="7">
      <t>キホン</t>
    </rPh>
    <rPh sb="7" eb="9">
      <t>ジコウ</t>
    </rPh>
    <rPh sb="10" eb="12">
      <t>コジン</t>
    </rPh>
    <rPh sb="12" eb="15">
      <t>モウシコミショ</t>
    </rPh>
    <rPh sb="16" eb="18">
      <t>ダンジョ</t>
    </rPh>
    <rPh sb="18" eb="20">
      <t>コヒョウ</t>
    </rPh>
    <rPh sb="26" eb="28">
      <t>ニュウリョク</t>
    </rPh>
    <phoneticPr fontId="1"/>
  </si>
  <si>
    <t>※選手名を外字で記入した場合、外字の表記が「・」で表されるので常用漢字で記入してください。</t>
  </si>
  <si>
    <t>1500m</t>
    <phoneticPr fontId="1"/>
  </si>
  <si>
    <t>4:53.26</t>
    <phoneticPr fontId="1"/>
  </si>
  <si>
    <t>リレー</t>
    <phoneticPr fontId="1"/>
  </si>
  <si>
    <t>チーム</t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</si>
  <si>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</si>
  <si>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</si>
  <si>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</si>
  <si>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チーム名</t>
    <rPh sb="3" eb="4">
      <t>メイ</t>
    </rPh>
    <phoneticPr fontId="1"/>
  </si>
  <si>
    <t xml:space="preserve">4×100mR </t>
    <phoneticPr fontId="1"/>
  </si>
  <si>
    <t>益田西高校A</t>
    <rPh sb="0" eb="2">
      <t>マスダ</t>
    </rPh>
    <rPh sb="2" eb="3">
      <t>ニシ</t>
    </rPh>
    <rPh sb="3" eb="5">
      <t>コウコウ</t>
    </rPh>
    <phoneticPr fontId="1"/>
  </si>
  <si>
    <t>42.34</t>
    <phoneticPr fontId="1"/>
  </si>
  <si>
    <t>100m</t>
  </si>
  <si>
    <t>番号</t>
    <rPh sb="0" eb="2">
      <t>バンゴウ</t>
    </rPh>
    <phoneticPr fontId="5"/>
  </si>
  <si>
    <t>団　　　体　　　名　　</t>
    <rPh sb="0" eb="1">
      <t>ダン</t>
    </rPh>
    <rPh sb="4" eb="5">
      <t>カラダ</t>
    </rPh>
    <rPh sb="8" eb="9">
      <t>メイ</t>
    </rPh>
    <phoneticPr fontId="5"/>
  </si>
  <si>
    <t>男　　　　　　　　　子</t>
    <rPh sb="0" eb="1">
      <t>オトコ</t>
    </rPh>
    <rPh sb="10" eb="11">
      <t>コ</t>
    </rPh>
    <phoneticPr fontId="5"/>
  </si>
  <si>
    <t>女　　　　　　　　　　　　　　子</t>
    <rPh sb="0" eb="1">
      <t>オンナ</t>
    </rPh>
    <rPh sb="15" eb="16">
      <t>コ</t>
    </rPh>
    <phoneticPr fontId="5"/>
  </si>
  <si>
    <t>個人種目計</t>
    <rPh sb="0" eb="2">
      <t>コジン</t>
    </rPh>
    <rPh sb="2" eb="4">
      <t>シュモク</t>
    </rPh>
    <rPh sb="4" eb="5">
      <t>ケイ</t>
    </rPh>
    <phoneticPr fontId="5"/>
  </si>
  <si>
    <t>1500m</t>
  </si>
  <si>
    <t>個人種目</t>
    <rPh sb="0" eb="2">
      <t>コジン</t>
    </rPh>
    <rPh sb="2" eb="4">
      <t>シュモク</t>
    </rPh>
    <phoneticPr fontId="5"/>
  </si>
  <si>
    <t>参加料</t>
    <rPh sb="0" eb="2">
      <t>サンカ</t>
    </rPh>
    <rPh sb="2" eb="3">
      <t>リョウ</t>
    </rPh>
    <phoneticPr fontId="5"/>
  </si>
  <si>
    <t>4Ｘ400mR</t>
    <phoneticPr fontId="1"/>
  </si>
  <si>
    <t>100m</t>
    <phoneticPr fontId="1"/>
  </si>
  <si>
    <t>200m</t>
  </si>
  <si>
    <t>200m</t>
    <phoneticPr fontId="1"/>
  </si>
  <si>
    <t>400m</t>
  </si>
  <si>
    <t>400m</t>
    <phoneticPr fontId="1"/>
  </si>
  <si>
    <t>800m</t>
  </si>
  <si>
    <t>800m</t>
    <phoneticPr fontId="1"/>
  </si>
  <si>
    <t>1500m</t>
    <phoneticPr fontId="1"/>
  </si>
  <si>
    <t>100mH</t>
  </si>
  <si>
    <t>100mH</t>
    <phoneticPr fontId="1"/>
  </si>
  <si>
    <t>走高跳</t>
    <rPh sb="0" eb="1">
      <t>ハシ</t>
    </rPh>
    <rPh sb="1" eb="3">
      <t>タカトビ</t>
    </rPh>
    <phoneticPr fontId="1"/>
  </si>
  <si>
    <t>走幅跳</t>
    <rPh sb="0" eb="1">
      <t>ハシ</t>
    </rPh>
    <rPh sb="1" eb="3">
      <t>ハバト</t>
    </rPh>
    <phoneticPr fontId="1"/>
  </si>
  <si>
    <t>個人種目</t>
    <rPh sb="0" eb="2">
      <t>コジン</t>
    </rPh>
    <rPh sb="2" eb="4">
      <t>シュモク</t>
    </rPh>
    <phoneticPr fontId="1"/>
  </si>
  <si>
    <t>人数</t>
    <rPh sb="0" eb="2">
      <t>ニンズウ</t>
    </rPh>
    <phoneticPr fontId="1"/>
  </si>
  <si>
    <t>5000m</t>
  </si>
  <si>
    <t>5000m</t>
    <phoneticPr fontId="1"/>
  </si>
  <si>
    <t>110mH</t>
  </si>
  <si>
    <t>110mH</t>
    <phoneticPr fontId="1"/>
  </si>
  <si>
    <t>砲丸投(7.2kg)</t>
    <rPh sb="0" eb="3">
      <t>ホウガンナ</t>
    </rPh>
    <phoneticPr fontId="1"/>
  </si>
  <si>
    <t>円盤投(2.0kg)</t>
    <rPh sb="0" eb="3">
      <t>エンバンナ</t>
    </rPh>
    <phoneticPr fontId="1"/>
  </si>
  <si>
    <t>4Ｘ100mR</t>
    <phoneticPr fontId="1"/>
  </si>
  <si>
    <t>リレー</t>
    <phoneticPr fontId="1"/>
  </si>
  <si>
    <t>種目</t>
    <rPh sb="0" eb="2">
      <t>シュモク</t>
    </rPh>
    <phoneticPr fontId="1"/>
  </si>
  <si>
    <t>チーム数</t>
    <rPh sb="3" eb="4">
      <t>スウ</t>
    </rPh>
    <phoneticPr fontId="1"/>
  </si>
  <si>
    <t>4×400mR</t>
    <phoneticPr fontId="1"/>
  </si>
  <si>
    <t>4×100mR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</si>
  <si>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</si>
  <si>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</si>
  <si>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三段跳</t>
    <rPh sb="0" eb="3">
      <t>サンダント</t>
    </rPh>
    <phoneticPr fontId="1"/>
  </si>
  <si>
    <t>リレーのチーム数を
ご記入ください</t>
    <rPh sb="7" eb="8">
      <t>スウ</t>
    </rPh>
    <rPh sb="11" eb="13">
      <t>キニュウ</t>
    </rPh>
    <phoneticPr fontId="1"/>
  </si>
  <si>
    <t>クラスコード</t>
    <phoneticPr fontId="1"/>
  </si>
  <si>
    <t>種目コード</t>
    <rPh sb="0" eb="2">
      <t>シュモク</t>
    </rPh>
    <phoneticPr fontId="1"/>
  </si>
  <si>
    <t>002</t>
    <phoneticPr fontId="1"/>
  </si>
  <si>
    <t>003</t>
    <phoneticPr fontId="1"/>
  </si>
  <si>
    <t>005</t>
    <phoneticPr fontId="1"/>
  </si>
  <si>
    <t>006</t>
    <phoneticPr fontId="1"/>
  </si>
  <si>
    <t>008</t>
    <phoneticPr fontId="1"/>
  </si>
  <si>
    <t>011</t>
    <phoneticPr fontId="1"/>
  </si>
  <si>
    <t>034</t>
    <phoneticPr fontId="1"/>
  </si>
  <si>
    <t>071</t>
    <phoneticPr fontId="1"/>
  </si>
  <si>
    <t>073</t>
    <phoneticPr fontId="1"/>
  </si>
  <si>
    <t>074</t>
    <phoneticPr fontId="1"/>
  </si>
  <si>
    <t>081</t>
    <phoneticPr fontId="1"/>
  </si>
  <si>
    <t>合計</t>
    <rPh sb="0" eb="2">
      <t>ゴウケイ</t>
    </rPh>
    <phoneticPr fontId="1"/>
  </si>
  <si>
    <t>2</t>
    <phoneticPr fontId="1"/>
  </si>
  <si>
    <t>2</t>
  </si>
  <si>
    <t>010</t>
    <phoneticPr fontId="1"/>
  </si>
  <si>
    <t>044</t>
    <phoneticPr fontId="1"/>
  </si>
  <si>
    <t>084</t>
    <phoneticPr fontId="1"/>
  </si>
  <si>
    <t>088</t>
    <phoneticPr fontId="1"/>
  </si>
  <si>
    <t>093</t>
    <phoneticPr fontId="1"/>
  </si>
  <si>
    <t>第96回西中国陸上競技大会(男女)</t>
    <rPh sb="0" eb="1">
      <t>ダイ</t>
    </rPh>
    <rPh sb="3" eb="13">
      <t>カイニシチュウゴクリクジョウキョウギタイカイ</t>
    </rPh>
    <rPh sb="14" eb="16">
      <t>ダンジョ</t>
    </rPh>
    <phoneticPr fontId="1"/>
  </si>
  <si>
    <t>1</t>
  </si>
  <si>
    <t>1</t>
    <phoneticPr fontId="1"/>
  </si>
  <si>
    <t>※種目を先に選択してください</t>
    <rPh sb="1" eb="3">
      <t>シュモク</t>
    </rPh>
    <rPh sb="4" eb="5">
      <t>サキ</t>
    </rPh>
    <rPh sb="6" eb="8">
      <t>センタク</t>
    </rPh>
    <phoneticPr fontId="1"/>
  </si>
  <si>
    <t>10000ｍ</t>
  </si>
  <si>
    <t>10000ｍ</t>
    <phoneticPr fontId="1"/>
  </si>
  <si>
    <t>1</t>
    <phoneticPr fontId="1"/>
  </si>
  <si>
    <t>400ｍＨ</t>
  </si>
  <si>
    <t>400ｍＨ</t>
    <phoneticPr fontId="1"/>
  </si>
  <si>
    <t>3000ｍＳＣ</t>
  </si>
  <si>
    <t>3000ｍＳＣ</t>
    <phoneticPr fontId="1"/>
  </si>
  <si>
    <t>5000ｍＷ</t>
  </si>
  <si>
    <t>5000ｍＷ</t>
    <phoneticPr fontId="1"/>
  </si>
  <si>
    <t>棒高跳</t>
    <rPh sb="0" eb="3">
      <t>ボウタカト</t>
    </rPh>
    <phoneticPr fontId="1"/>
  </si>
  <si>
    <t>086</t>
    <phoneticPr fontId="1"/>
  </si>
  <si>
    <t>ハンマー投(7.2kg)</t>
    <rPh sb="4" eb="5">
      <t>ナ</t>
    </rPh>
    <phoneticPr fontId="1"/>
  </si>
  <si>
    <t>やり投</t>
    <rPh sb="2" eb="3">
      <t>ナ</t>
    </rPh>
    <phoneticPr fontId="1"/>
  </si>
  <si>
    <t>092</t>
    <phoneticPr fontId="1"/>
  </si>
  <si>
    <t>高校砲丸投(6.0kg)</t>
    <rPh sb="0" eb="2">
      <t>コウコウ</t>
    </rPh>
    <rPh sb="2" eb="5">
      <t>ホウガンナ</t>
    </rPh>
    <phoneticPr fontId="1"/>
  </si>
  <si>
    <t>高校円盤投(1.75kg)</t>
    <rPh sb="0" eb="2">
      <t>コウコウ</t>
    </rPh>
    <rPh sb="2" eb="5">
      <t>エンバンナ</t>
    </rPh>
    <phoneticPr fontId="1"/>
  </si>
  <si>
    <t>中高3000ｍ</t>
    <rPh sb="0" eb="2">
      <t>チュウコウ</t>
    </rPh>
    <phoneticPr fontId="1"/>
  </si>
  <si>
    <t>012</t>
    <phoneticPr fontId="1"/>
  </si>
  <si>
    <t>037</t>
    <phoneticPr fontId="1"/>
  </si>
  <si>
    <t>053</t>
    <phoneticPr fontId="1"/>
  </si>
  <si>
    <t>061</t>
    <phoneticPr fontId="1"/>
  </si>
  <si>
    <t>072</t>
    <phoneticPr fontId="1"/>
  </si>
  <si>
    <t>082</t>
    <phoneticPr fontId="1"/>
  </si>
  <si>
    <t>087</t>
    <phoneticPr fontId="1"/>
  </si>
  <si>
    <t>089</t>
    <phoneticPr fontId="1"/>
  </si>
  <si>
    <t>3</t>
    <phoneticPr fontId="1"/>
  </si>
  <si>
    <t>4</t>
    <phoneticPr fontId="1"/>
  </si>
  <si>
    <t>010</t>
    <phoneticPr fontId="1"/>
  </si>
  <si>
    <t>10000m</t>
  </si>
  <si>
    <t>10000m</t>
    <phoneticPr fontId="1"/>
  </si>
  <si>
    <t>400mH</t>
  </si>
  <si>
    <t>400mH</t>
    <phoneticPr fontId="1"/>
  </si>
  <si>
    <t>5000mW</t>
  </si>
  <si>
    <t>5000mW</t>
    <phoneticPr fontId="1"/>
  </si>
  <si>
    <t>砲丸投(4.0kg)</t>
    <rPh sb="0" eb="3">
      <t>ホウガンナ</t>
    </rPh>
    <phoneticPr fontId="1"/>
  </si>
  <si>
    <t>円盤投(1.0kg)</t>
    <rPh sb="0" eb="3">
      <t>エンバンナ</t>
    </rPh>
    <phoneticPr fontId="1"/>
  </si>
  <si>
    <t>011</t>
    <phoneticPr fontId="1"/>
  </si>
  <si>
    <t>046</t>
    <phoneticPr fontId="1"/>
  </si>
  <si>
    <t>ハンマー投(4.0kg)</t>
    <rPh sb="4" eb="5">
      <t>ナ</t>
    </rPh>
    <phoneticPr fontId="1"/>
  </si>
  <si>
    <t>ヤリ投(0.6kg)</t>
    <rPh sb="2" eb="3">
      <t>ナ</t>
    </rPh>
    <phoneticPr fontId="1"/>
  </si>
  <si>
    <t>094</t>
    <phoneticPr fontId="1"/>
  </si>
  <si>
    <t>5</t>
    <phoneticPr fontId="1"/>
  </si>
  <si>
    <t>第79回島根陸上競技選手権大会　基本事項</t>
    <rPh sb="0" eb="1">
      <t>ダイ</t>
    </rPh>
    <rPh sb="3" eb="4">
      <t>カイ</t>
    </rPh>
    <rPh sb="4" eb="6">
      <t>シマネ</t>
    </rPh>
    <rPh sb="6" eb="8">
      <t>リクジョウ</t>
    </rPh>
    <rPh sb="8" eb="10">
      <t>キョウギ</t>
    </rPh>
    <rPh sb="10" eb="13">
      <t>センシュケン</t>
    </rPh>
    <rPh sb="13" eb="15">
      <t>タイカイ</t>
    </rPh>
    <rPh sb="16" eb="18">
      <t>キホン</t>
    </rPh>
    <rPh sb="18" eb="20">
      <t>ジコウ</t>
    </rPh>
    <phoneticPr fontId="1"/>
  </si>
  <si>
    <t>第79回島根陸上競技選手権大会(男子）※リレーはリレーのシートに記入してください。</t>
    <rPh sb="0" eb="1">
      <t>ダイ</t>
    </rPh>
    <rPh sb="3" eb="15">
      <t>カイシマネリクジョウキョウギセンシュケンタイカイ</t>
    </rPh>
    <rPh sb="16" eb="17">
      <t>オトコ</t>
    </rPh>
    <rPh sb="17" eb="18">
      <t>コ</t>
    </rPh>
    <rPh sb="32" eb="34">
      <t>キニュウ</t>
    </rPh>
    <phoneticPr fontId="1"/>
  </si>
  <si>
    <t>第79回島根陸上競技選手権大会(女子）※リレーはリレーのシートに記入してください。</t>
    <rPh sb="0" eb="1">
      <t>ダイ</t>
    </rPh>
    <rPh sb="3" eb="15">
      <t>カイシマネリクジョウキョウギセンシュケンタイカイ</t>
    </rPh>
    <rPh sb="16" eb="17">
      <t>オンナ</t>
    </rPh>
    <rPh sb="17" eb="18">
      <t>コ</t>
    </rPh>
    <phoneticPr fontId="1"/>
  </si>
  <si>
    <t>3</t>
    <phoneticPr fontId="1"/>
  </si>
  <si>
    <t>091</t>
    <phoneticPr fontId="1"/>
  </si>
  <si>
    <t>高校ハンマー投(6.0kg)</t>
    <rPh sb="0" eb="2">
      <t>コウコウ</t>
    </rPh>
    <rPh sb="6" eb="7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</si>
</sst>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2" xfId="0" applyFont="1" applyBorder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>
      <alignment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0" fillId="0" borderId="3" xfId="0" applyFont="1" applyBorder="1">
      <alignment vertical="center"/>
    </xf>
    <xf numFmtId="0" fontId="0" fillId="0" borderId="0" xfId="0" applyAlignment="1">
      <alignment horizontal="left" vertical="center"/>
    </xf>
    <xf numFmtId="0" fontId="21" fillId="0" borderId="1" xfId="0" applyFont="1" applyBorder="1" applyAlignment="1">
      <alignment vertical="center" textRotation="255"/>
    </xf>
    <xf numFmtId="0" fontId="21" fillId="0" borderId="7" xfId="0" applyFont="1" applyBorder="1" applyAlignment="1">
      <alignment vertical="center" textRotation="255"/>
    </xf>
    <xf numFmtId="0" fontId="21" fillId="2" borderId="7" xfId="0" applyFont="1" applyFill="1" applyBorder="1" applyAlignment="1">
      <alignment vertical="center" textRotation="255"/>
    </xf>
    <xf numFmtId="0" fontId="23" fillId="0" borderId="1" xfId="0" applyFont="1" applyBorder="1">
      <alignment vertical="center"/>
    </xf>
    <xf numFmtId="0" fontId="0" fillId="0" borderId="9" xfId="0" applyBorder="1">
      <alignment vertical="center"/>
    </xf>
    <xf numFmtId="0" fontId="9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9" fillId="0" borderId="14" xfId="0" applyFont="1" applyBorder="1">
      <alignment vertical="center"/>
    </xf>
    <xf numFmtId="0" fontId="0" fillId="0" borderId="15" xfId="0" applyBorder="1">
      <alignment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4" fillId="0" borderId="1" xfId="0" applyFont="1" applyBorder="1" applyProtection="1">
      <alignment vertical="center"/>
      <protection locked="0"/>
    </xf>
    <xf numFmtId="0" fontId="13" fillId="0" borderId="1" xfId="0" applyFont="1" applyBorder="1">
      <alignment vertical="center"/>
    </xf>
    <xf numFmtId="49" fontId="23" fillId="0" borderId="1" xfId="0" applyNumberFormat="1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21" fillId="0" borderId="25" xfId="0" applyFont="1" applyBorder="1" applyAlignment="1">
      <alignment vertical="center" textRotation="255"/>
    </xf>
    <xf numFmtId="0" fontId="0" fillId="0" borderId="27" xfId="0" applyBorder="1">
      <alignment vertical="center"/>
    </xf>
    <xf numFmtId="49" fontId="0" fillId="0" borderId="1" xfId="0" applyNumberFormat="1" applyBorder="1">
      <alignment vertical="center"/>
    </xf>
    <xf numFmtId="0" fontId="1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13" fillId="0" borderId="1" xfId="0" applyFont="1" applyBorder="1" applyAlignment="1">
      <alignment vertical="center" shrinkToFit="1"/>
    </xf>
    <xf numFmtId="0" fontId="21" fillId="0" borderId="6" xfId="0" applyFont="1" applyBorder="1" applyAlignment="1">
      <alignment vertical="center" textRotation="255"/>
    </xf>
    <xf numFmtId="0" fontId="0" fillId="0" borderId="30" xfId="0" applyBorder="1">
      <alignment vertical="center"/>
    </xf>
    <xf numFmtId="0" fontId="22" fillId="0" borderId="1" xfId="0" applyFont="1" applyBorder="1" applyAlignment="1">
      <alignment vertical="center" textRotation="255"/>
    </xf>
    <xf numFmtId="0" fontId="0" fillId="0" borderId="31" xfId="0" applyBorder="1">
      <alignment vertical="center"/>
    </xf>
    <xf numFmtId="0" fontId="0" fillId="0" borderId="29" xfId="0" applyBorder="1" applyAlignment="1">
      <alignment horizontal="center" vertical="center" textRotation="255"/>
    </xf>
    <xf numFmtId="0" fontId="22" fillId="0" borderId="25" xfId="0" applyFont="1" applyBorder="1" applyAlignment="1">
      <alignment vertical="center" textRotation="255"/>
    </xf>
    <xf numFmtId="0" fontId="26" fillId="0" borderId="7" xfId="0" applyFont="1" applyBorder="1" applyAlignment="1">
      <alignment vertical="center" textRotation="255"/>
    </xf>
    <xf numFmtId="0" fontId="26" fillId="2" borderId="1" xfId="0" applyFont="1" applyFill="1" applyBorder="1" applyAlignment="1">
      <alignment vertical="center" textRotation="255"/>
    </xf>
    <xf numFmtId="0" fontId="26" fillId="0" borderId="26" xfId="0" applyFont="1" applyBorder="1" applyAlignment="1">
      <alignment vertical="center" textRotation="255"/>
    </xf>
    <xf numFmtId="0" fontId="0" fillId="2" borderId="14" xfId="0" applyFill="1" applyBorder="1">
      <alignment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13" fillId="2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17"/>
  <sheetViews>
    <sheetView workbookViewId="0">
      <selection activeCell="A45" sqref="A45"/>
    </sheetView>
  </sheetViews>
  <sheetFormatPr defaultRowHeight="13.2"/>
  <cols>
    <col min="1" max="1" width="13.6640625" customWidth="1"/>
  </cols>
  <sheetData>
    <row r="1" spans="1:8" ht="16.2">
      <c r="A1" s="5" t="s">
        <v>2</v>
      </c>
    </row>
    <row r="3" spans="1:8">
      <c r="A3" t="s">
        <v>3</v>
      </c>
      <c r="B3" t="s">
        <v>4</v>
      </c>
      <c r="F3" t="s">
        <v>5</v>
      </c>
    </row>
    <row r="4" spans="1:8">
      <c r="B4" t="s">
        <v>6</v>
      </c>
      <c r="F4" t="s">
        <v>7</v>
      </c>
    </row>
    <row r="6" spans="1:8">
      <c r="A6" t="s">
        <v>8</v>
      </c>
      <c r="B6" t="s">
        <v>9</v>
      </c>
      <c r="F6" t="s">
        <v>10</v>
      </c>
    </row>
    <row r="7" spans="1:8">
      <c r="B7" t="s">
        <v>11</v>
      </c>
      <c r="F7" t="s">
        <v>13</v>
      </c>
    </row>
    <row r="8" spans="1:8">
      <c r="B8" t="s">
        <v>12</v>
      </c>
      <c r="F8" t="s">
        <v>14</v>
      </c>
    </row>
    <row r="10" spans="1:8">
      <c r="A10" t="s">
        <v>15</v>
      </c>
      <c r="B10" t="s">
        <v>16</v>
      </c>
    </row>
    <row r="11" spans="1:8">
      <c r="C11" t="s">
        <v>17</v>
      </c>
      <c r="E11" t="s">
        <v>18</v>
      </c>
      <c r="H11" t="s">
        <v>19</v>
      </c>
    </row>
    <row r="12" spans="1:8">
      <c r="C12" t="s">
        <v>20</v>
      </c>
      <c r="E12" t="s">
        <v>21</v>
      </c>
      <c r="H12" t="s">
        <v>22</v>
      </c>
    </row>
    <row r="13" spans="1:8">
      <c r="C13" t="s">
        <v>23</v>
      </c>
      <c r="E13" t="s">
        <v>24</v>
      </c>
      <c r="H13" t="s">
        <v>25</v>
      </c>
    </row>
    <row r="14" spans="1:8">
      <c r="C14" t="s">
        <v>26</v>
      </c>
      <c r="E14" t="s">
        <v>27</v>
      </c>
      <c r="H14" t="s">
        <v>28</v>
      </c>
    </row>
    <row r="15" spans="1:8">
      <c r="A15" t="s">
        <v>29</v>
      </c>
      <c r="B15" t="s">
        <v>30</v>
      </c>
    </row>
    <row r="17" spans="2:10">
      <c r="B17" s="77"/>
      <c r="C17" s="77"/>
      <c r="D17" s="77"/>
      <c r="E17" s="77"/>
      <c r="F17" s="77"/>
      <c r="G17" s="77"/>
      <c r="H17" s="77"/>
      <c r="I17" s="77"/>
      <c r="J17" s="77"/>
    </row>
  </sheetData>
  <mergeCells count="1">
    <mergeCell ref="B17:J17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3"/>
  <sheetViews>
    <sheetView topLeftCell="A7" workbookViewId="0">
      <selection activeCell="M5" sqref="M5"/>
    </sheetView>
  </sheetViews>
  <sheetFormatPr defaultRowHeight="13.2"/>
  <cols>
    <col min="1" max="1" width="18.21875" customWidth="1"/>
    <col min="2" max="3" width="7.109375" customWidth="1"/>
    <col min="4" max="4" width="8.6640625" customWidth="1"/>
    <col min="5" max="5" width="7.109375" customWidth="1"/>
    <col min="6" max="6" width="4" customWidth="1"/>
    <col min="7" max="7" width="8.6640625" customWidth="1"/>
    <col min="8" max="8" width="7.109375" customWidth="1"/>
    <col min="9" max="9" width="4.33203125" customWidth="1"/>
    <col min="10" max="10" width="8.6640625" customWidth="1"/>
    <col min="11" max="11" width="7.109375" customWidth="1"/>
    <col min="12" max="12" width="6.6640625" customWidth="1"/>
  </cols>
  <sheetData>
    <row r="1" spans="1:13" ht="45" customHeight="1">
      <c r="A1" s="80" t="s">
        <v>186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3"/>
      <c r="M1" s="1"/>
    </row>
    <row r="2" spans="1:13" ht="24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3"/>
      <c r="M2" s="1"/>
    </row>
    <row r="3" spans="1:13" ht="24.9" customHeight="1">
      <c r="A3" s="22" t="s">
        <v>39</v>
      </c>
      <c r="B3" s="88"/>
      <c r="C3" s="89"/>
      <c r="D3" s="89"/>
      <c r="E3" s="31"/>
      <c r="F3" s="82" t="s">
        <v>50</v>
      </c>
      <c r="G3" s="82"/>
      <c r="H3" s="87"/>
      <c r="I3" s="85"/>
      <c r="J3" s="85"/>
      <c r="K3" s="86"/>
      <c r="L3" s="3"/>
      <c r="M3" s="1"/>
    </row>
    <row r="4" spans="1:13" ht="24.9" customHeight="1">
      <c r="A4" s="20" t="s">
        <v>49</v>
      </c>
      <c r="B4" s="21" t="s">
        <v>51</v>
      </c>
      <c r="C4" s="83"/>
      <c r="D4" s="84"/>
      <c r="E4" s="85"/>
      <c r="F4" s="85"/>
      <c r="G4" s="85"/>
      <c r="H4" s="85"/>
      <c r="I4" s="85"/>
      <c r="J4" s="85"/>
      <c r="K4" s="86"/>
      <c r="L4" s="3"/>
      <c r="M4" s="1"/>
    </row>
    <row r="5" spans="1:13" ht="24.9" customHeight="1">
      <c r="A5" s="20" t="s">
        <v>46</v>
      </c>
      <c r="B5" s="82"/>
      <c r="C5" s="82"/>
      <c r="D5" s="82"/>
      <c r="E5" s="19"/>
      <c r="F5" s="19"/>
      <c r="G5" s="19"/>
      <c r="H5" s="19"/>
      <c r="I5" s="19"/>
      <c r="J5" s="19"/>
      <c r="K5" s="19"/>
      <c r="L5" s="2"/>
      <c r="M5" s="1"/>
    </row>
    <row r="6" spans="1:13" ht="24.9" customHeight="1">
      <c r="A6" s="20" t="s">
        <v>48</v>
      </c>
      <c r="B6" s="82"/>
      <c r="C6" s="82"/>
      <c r="D6" s="82"/>
      <c r="E6" s="19"/>
      <c r="F6" s="19"/>
      <c r="G6" s="19"/>
      <c r="H6" s="19"/>
      <c r="I6" s="19"/>
      <c r="J6" s="19"/>
      <c r="K6" s="19"/>
      <c r="L6" s="2"/>
      <c r="M6" s="1"/>
    </row>
    <row r="7" spans="1:13" ht="24.9" customHeight="1">
      <c r="A7" s="20" t="s">
        <v>47</v>
      </c>
      <c r="B7" s="82"/>
      <c r="C7" s="82"/>
      <c r="D7" s="82"/>
      <c r="E7" s="19"/>
      <c r="F7" s="19"/>
      <c r="G7" s="19"/>
      <c r="H7" s="19"/>
      <c r="I7" s="19"/>
      <c r="J7" s="19"/>
      <c r="K7" s="19"/>
      <c r="L7" s="2"/>
      <c r="M7" s="1"/>
    </row>
    <row r="8" spans="1:13" ht="24.9" customHeight="1">
      <c r="A8" s="23" t="s">
        <v>38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2"/>
      <c r="M8" s="1"/>
    </row>
    <row r="9" spans="1:13" ht="24.9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3" ht="24.9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3" ht="24.9" customHeight="1">
      <c r="A11" s="81" t="s">
        <v>54</v>
      </c>
      <c r="B11" s="81"/>
      <c r="C11" s="17"/>
      <c r="D11" s="17"/>
      <c r="E11" s="17"/>
      <c r="F11" s="17"/>
      <c r="G11" s="17"/>
      <c r="H11" s="17"/>
      <c r="I11" s="17"/>
      <c r="J11" s="17"/>
      <c r="K11" s="17"/>
    </row>
    <row r="12" spans="1:13" ht="24.9" customHeight="1">
      <c r="A12" s="17"/>
      <c r="B12" s="17" t="s">
        <v>40</v>
      </c>
      <c r="C12" s="17" t="s">
        <v>42</v>
      </c>
      <c r="D12" s="20">
        <f>参加一覧!Z4</f>
        <v>0</v>
      </c>
      <c r="E12" s="17" t="s">
        <v>43</v>
      </c>
      <c r="F12" s="17" t="s">
        <v>44</v>
      </c>
      <c r="G12" s="20">
        <v>1500</v>
      </c>
      <c r="H12" s="17" t="s">
        <v>45</v>
      </c>
      <c r="I12" s="17" t="s">
        <v>52</v>
      </c>
      <c r="J12" s="20">
        <f>SUM(D12*G12)</f>
        <v>0</v>
      </c>
      <c r="K12" s="17" t="s">
        <v>45</v>
      </c>
    </row>
    <row r="13" spans="1:13" ht="9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3" ht="24.9" customHeight="1">
      <c r="A14" s="17"/>
      <c r="B14" s="17" t="s">
        <v>41</v>
      </c>
      <c r="C14" s="17" t="s">
        <v>42</v>
      </c>
      <c r="D14" s="20">
        <f>参加一覧!AS4</f>
        <v>0</v>
      </c>
      <c r="E14" s="17" t="s">
        <v>43</v>
      </c>
      <c r="F14" s="17" t="s">
        <v>44</v>
      </c>
      <c r="G14" s="20">
        <v>1500</v>
      </c>
      <c r="H14" s="17" t="s">
        <v>45</v>
      </c>
      <c r="I14" s="17" t="s">
        <v>52</v>
      </c>
      <c r="J14" s="20">
        <f>SUM(D14*G14)</f>
        <v>0</v>
      </c>
      <c r="K14" s="17" t="s">
        <v>45</v>
      </c>
    </row>
    <row r="15" spans="1:13" ht="8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3" ht="24.9" customHeight="1">
      <c r="B16" t="s">
        <v>70</v>
      </c>
      <c r="D16" s="22">
        <f>参加一覧!AW4</f>
        <v>0</v>
      </c>
      <c r="E16" t="s">
        <v>71</v>
      </c>
      <c r="F16" t="s">
        <v>72</v>
      </c>
      <c r="G16" s="22">
        <v>2000</v>
      </c>
      <c r="H16" t="s">
        <v>73</v>
      </c>
      <c r="I16" t="s">
        <v>74</v>
      </c>
      <c r="J16" s="20">
        <f>SUM(D16*G16)</f>
        <v>0</v>
      </c>
      <c r="K16" t="s">
        <v>73</v>
      </c>
    </row>
    <row r="17" spans="1:11" ht="5.4" customHeight="1"/>
    <row r="18" spans="1:11" ht="24.9" customHeight="1">
      <c r="B18" t="s">
        <v>53</v>
      </c>
      <c r="J18" s="20">
        <f>SUM(J12:J16)</f>
        <v>0</v>
      </c>
      <c r="K18" s="17" t="s">
        <v>45</v>
      </c>
    </row>
    <row r="19" spans="1:11" ht="24.9" customHeight="1"/>
    <row r="20" spans="1:11" ht="24.9" customHeight="1">
      <c r="A20" s="77" t="s">
        <v>66</v>
      </c>
      <c r="B20" s="77"/>
      <c r="C20" s="77"/>
      <c r="D20" s="77"/>
      <c r="E20" s="77"/>
      <c r="F20" s="77"/>
      <c r="G20" s="77"/>
      <c r="H20" s="77"/>
      <c r="I20" s="77"/>
      <c r="J20" s="77"/>
    </row>
    <row r="21" spans="1:11" ht="24.9" customHeight="1">
      <c r="A21" s="77" t="s">
        <v>65</v>
      </c>
      <c r="B21" s="77"/>
      <c r="C21" s="77"/>
      <c r="D21" s="77"/>
      <c r="E21" s="77"/>
      <c r="F21" s="77"/>
      <c r="G21" s="77"/>
      <c r="H21" s="77"/>
      <c r="I21" s="77"/>
      <c r="J21" s="77"/>
    </row>
    <row r="22" spans="1:11" ht="24.75" customHeight="1">
      <c r="A22" s="78" t="s">
        <v>59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 ht="24.75" customHeight="1">
      <c r="A23" t="s">
        <v>67</v>
      </c>
    </row>
  </sheetData>
  <mergeCells count="13">
    <mergeCell ref="A22:K22"/>
    <mergeCell ref="A21:J21"/>
    <mergeCell ref="A20:J20"/>
    <mergeCell ref="A1:K1"/>
    <mergeCell ref="A11:B11"/>
    <mergeCell ref="F3:G3"/>
    <mergeCell ref="C4:D4"/>
    <mergeCell ref="E4:K4"/>
    <mergeCell ref="B5:D5"/>
    <mergeCell ref="B6:D6"/>
    <mergeCell ref="B7:D7"/>
    <mergeCell ref="H3:K3"/>
    <mergeCell ref="B3:D3"/>
  </mergeCells>
  <phoneticPr fontId="1"/>
  <dataValidations count="1">
    <dataValidation type="list" allowBlank="1" showInputMessage="1" showErrorMessage="1" prompt="島根登録以外の場合選択してください。" sqref="B8" xr:uid="{00000000-0002-0000-0100-000000000000}">
      <formula1>"北海道,青森,岩手,宮城,秋田,山形,福島,茨城,栃木,群馬,埼玉,千葉,東京,神奈川,新潟,富山,石川,福井,山梨,長野,岐阜,静岡,愛知,三重,滋賀,京都,大阪,兵庫,奈良,和歌山,鳥取,岡山,広島,山口,徳島,香川,愛媛,高知,福岡,佐賀,長崎,熊本,大分,宮崎,鹿児島,沖縄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R64"/>
  <sheetViews>
    <sheetView topLeftCell="A19" workbookViewId="0">
      <selection activeCell="O29" sqref="O29"/>
    </sheetView>
  </sheetViews>
  <sheetFormatPr defaultRowHeight="13.2"/>
  <cols>
    <col min="1" max="1" width="5.44140625" customWidth="1"/>
    <col min="2" max="2" width="16.6640625" customWidth="1"/>
    <col min="3" max="3" width="8.109375" customWidth="1"/>
    <col min="4" max="4" width="11.88671875" customWidth="1"/>
    <col min="5" max="5" width="11.109375" customWidth="1"/>
    <col min="6" max="6" width="4.21875" customWidth="1"/>
    <col min="7" max="7" width="4.109375" customWidth="1"/>
    <col min="8" max="10" width="7.6640625" customWidth="1"/>
    <col min="11" max="11" width="15.5546875" customWidth="1"/>
    <col min="12" max="12" width="9.21875" customWidth="1"/>
    <col min="14" max="14" width="7.44140625" customWidth="1"/>
    <col min="15" max="15" width="19.44140625" customWidth="1"/>
    <col min="16" max="16" width="7.44140625" customWidth="1"/>
  </cols>
  <sheetData>
    <row r="1" spans="1:18" ht="14.25" customHeight="1">
      <c r="A1" s="74" t="s">
        <v>187</v>
      </c>
      <c r="J1" s="90" t="s">
        <v>143</v>
      </c>
      <c r="K1" s="90"/>
      <c r="L1" s="90"/>
    </row>
    <row r="2" spans="1:18" ht="3" customHeight="1">
      <c r="A2" s="11"/>
      <c r="B2" s="11"/>
      <c r="C2" s="11"/>
      <c r="D2" s="11"/>
      <c r="E2" s="11"/>
      <c r="F2" s="11"/>
      <c r="G2" s="11"/>
      <c r="H2" s="11"/>
      <c r="I2" s="11"/>
      <c r="J2" s="91"/>
      <c r="K2" s="91"/>
      <c r="L2" s="91"/>
    </row>
    <row r="3" spans="1:18" ht="15.75" customHeight="1">
      <c r="A3" s="12" t="s">
        <v>34</v>
      </c>
      <c r="B3" s="12" t="s">
        <v>55</v>
      </c>
      <c r="C3" s="14">
        <v>1234</v>
      </c>
      <c r="D3" s="13" t="s">
        <v>35</v>
      </c>
      <c r="E3" s="13" t="s">
        <v>62</v>
      </c>
      <c r="F3" s="14">
        <v>1</v>
      </c>
      <c r="G3" s="14">
        <v>2</v>
      </c>
      <c r="H3" s="13"/>
      <c r="I3" s="13"/>
      <c r="J3" s="13"/>
      <c r="K3" s="13" t="s">
        <v>57</v>
      </c>
      <c r="L3" s="15" t="s">
        <v>58</v>
      </c>
    </row>
    <row r="4" spans="1:18" ht="3.75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8" ht="24.75" customHeight="1">
      <c r="A5" s="6" t="s">
        <v>56</v>
      </c>
      <c r="B5" s="9" t="s">
        <v>36</v>
      </c>
      <c r="C5" s="8" t="s">
        <v>31</v>
      </c>
      <c r="D5" s="8" t="s">
        <v>33</v>
      </c>
      <c r="E5" s="8" t="s">
        <v>32</v>
      </c>
      <c r="F5" s="8" t="s">
        <v>37</v>
      </c>
      <c r="G5" s="8" t="s">
        <v>0</v>
      </c>
      <c r="H5" s="10" t="s">
        <v>1</v>
      </c>
      <c r="I5" s="44" t="s">
        <v>119</v>
      </c>
      <c r="J5" s="44" t="s">
        <v>120</v>
      </c>
      <c r="K5" s="10" t="s">
        <v>60</v>
      </c>
      <c r="L5" s="8" t="s">
        <v>61</v>
      </c>
    </row>
    <row r="6" spans="1:18" ht="15.9" customHeight="1">
      <c r="A6" s="6">
        <v>1</v>
      </c>
      <c r="B6" s="6"/>
      <c r="C6" s="25"/>
      <c r="D6" s="7"/>
      <c r="E6" s="7"/>
      <c r="F6" s="8"/>
      <c r="G6" s="8"/>
      <c r="H6" s="4"/>
      <c r="I6" s="4" t="str">
        <f t="shared" ref="I6:I28" si="0">IFERROR(VLOOKUP(K6,$O$8:$R$30,4,FALSE),"")</f>
        <v/>
      </c>
      <c r="J6" s="4" t="str">
        <f t="shared" ref="J6:J28" si="1">IFERROR(VLOOKUP(K6,$O$8:$R$30,3,FALSE),"")</f>
        <v/>
      </c>
      <c r="K6" s="4"/>
      <c r="L6" s="24"/>
    </row>
    <row r="7" spans="1:18" ht="15.9" customHeight="1">
      <c r="A7" s="6">
        <v>2</v>
      </c>
      <c r="B7" s="6"/>
      <c r="C7" s="25"/>
      <c r="D7" s="7"/>
      <c r="E7" s="7"/>
      <c r="F7" s="8"/>
      <c r="G7" s="8"/>
      <c r="H7" s="4"/>
      <c r="I7" s="4" t="str">
        <f t="shared" si="0"/>
        <v/>
      </c>
      <c r="J7" s="4" t="str">
        <f t="shared" si="1"/>
        <v/>
      </c>
      <c r="K7" s="4"/>
      <c r="L7" s="24"/>
      <c r="O7" s="22" t="s">
        <v>101</v>
      </c>
      <c r="P7" s="22" t="s">
        <v>102</v>
      </c>
      <c r="Q7" s="45" t="s">
        <v>120</v>
      </c>
      <c r="R7" s="46" t="s">
        <v>119</v>
      </c>
    </row>
    <row r="8" spans="1:18" ht="15.9" customHeight="1">
      <c r="A8" s="6">
        <v>3</v>
      </c>
      <c r="B8" s="6"/>
      <c r="C8" s="25"/>
      <c r="D8" s="7"/>
      <c r="E8" s="7"/>
      <c r="F8" s="8"/>
      <c r="G8" s="8"/>
      <c r="H8" s="4"/>
      <c r="I8" s="4" t="str">
        <f t="shared" si="0"/>
        <v/>
      </c>
      <c r="J8" s="4" t="str">
        <f t="shared" si="1"/>
        <v/>
      </c>
      <c r="K8" s="4"/>
      <c r="L8" s="24"/>
      <c r="O8" s="62" t="s">
        <v>89</v>
      </c>
      <c r="P8" s="22">
        <f t="shared" ref="P8:P30" si="2">COUNTIF($K$6:$K$64,O8)</f>
        <v>0</v>
      </c>
      <c r="Q8" s="59" t="s">
        <v>121</v>
      </c>
      <c r="R8" s="59" t="s">
        <v>142</v>
      </c>
    </row>
    <row r="9" spans="1:18" ht="15.9" customHeight="1">
      <c r="A9" s="6">
        <v>4</v>
      </c>
      <c r="B9" s="6"/>
      <c r="C9" s="25"/>
      <c r="D9" s="7"/>
      <c r="E9" s="7"/>
      <c r="F9" s="8"/>
      <c r="G9" s="8"/>
      <c r="H9" s="4"/>
      <c r="I9" s="4" t="str">
        <f t="shared" si="0"/>
        <v/>
      </c>
      <c r="J9" s="4" t="str">
        <f t="shared" si="1"/>
        <v/>
      </c>
      <c r="K9" s="4"/>
      <c r="L9" s="24"/>
      <c r="O9" s="62" t="s">
        <v>91</v>
      </c>
      <c r="P9" s="22">
        <f t="shared" si="2"/>
        <v>0</v>
      </c>
      <c r="Q9" s="59" t="s">
        <v>122</v>
      </c>
      <c r="R9" s="59" t="s">
        <v>142</v>
      </c>
    </row>
    <row r="10" spans="1:18" ht="15.9" customHeight="1">
      <c r="A10" s="6">
        <v>5</v>
      </c>
      <c r="B10" s="6"/>
      <c r="C10" s="25"/>
      <c r="D10" s="7"/>
      <c r="E10" s="7"/>
      <c r="F10" s="8"/>
      <c r="G10" s="8"/>
      <c r="H10" s="4"/>
      <c r="I10" s="4" t="str">
        <f t="shared" si="0"/>
        <v/>
      </c>
      <c r="J10" s="4" t="str">
        <f t="shared" si="1"/>
        <v/>
      </c>
      <c r="K10" s="4"/>
      <c r="L10" s="24"/>
      <c r="O10" s="62" t="s">
        <v>93</v>
      </c>
      <c r="P10" s="22">
        <f t="shared" si="2"/>
        <v>0</v>
      </c>
      <c r="Q10" s="59" t="s">
        <v>123</v>
      </c>
      <c r="R10" s="59" t="s">
        <v>141</v>
      </c>
    </row>
    <row r="11" spans="1:18" ht="15.9" customHeight="1">
      <c r="A11" s="6">
        <v>6</v>
      </c>
      <c r="B11" s="6"/>
      <c r="C11" s="25"/>
      <c r="D11" s="7"/>
      <c r="E11" s="7"/>
      <c r="F11" s="8"/>
      <c r="G11" s="8"/>
      <c r="H11" s="4"/>
      <c r="I11" s="4" t="str">
        <f t="shared" si="0"/>
        <v/>
      </c>
      <c r="J11" s="4" t="str">
        <f t="shared" si="1"/>
        <v/>
      </c>
      <c r="K11" s="4"/>
      <c r="L11" s="24"/>
      <c r="O11" s="62" t="s">
        <v>95</v>
      </c>
      <c r="P11" s="22">
        <f t="shared" si="2"/>
        <v>0</v>
      </c>
      <c r="Q11" s="59" t="s">
        <v>124</v>
      </c>
      <c r="R11" s="59" t="s">
        <v>141</v>
      </c>
    </row>
    <row r="12" spans="1:18" ht="15.9" customHeight="1">
      <c r="A12" s="6">
        <v>7</v>
      </c>
      <c r="B12" s="6"/>
      <c r="C12" s="25"/>
      <c r="D12" s="7"/>
      <c r="E12" s="7"/>
      <c r="F12" s="8"/>
      <c r="G12" s="8"/>
      <c r="H12" s="4"/>
      <c r="I12" s="4" t="str">
        <f t="shared" si="0"/>
        <v/>
      </c>
      <c r="J12" s="4" t="str">
        <f t="shared" si="1"/>
        <v/>
      </c>
      <c r="K12" s="4"/>
      <c r="L12" s="24"/>
      <c r="O12" s="62" t="s">
        <v>68</v>
      </c>
      <c r="P12" s="22">
        <f t="shared" si="2"/>
        <v>0</v>
      </c>
      <c r="Q12" s="59" t="s">
        <v>125</v>
      </c>
      <c r="R12" s="59" t="s">
        <v>141</v>
      </c>
    </row>
    <row r="13" spans="1:18" ht="15.9" customHeight="1">
      <c r="A13" s="6">
        <v>8</v>
      </c>
      <c r="B13" s="6"/>
      <c r="C13" s="25"/>
      <c r="D13" s="7"/>
      <c r="E13" s="7"/>
      <c r="F13" s="8"/>
      <c r="G13" s="8"/>
      <c r="H13" s="4"/>
      <c r="I13" s="4" t="str">
        <f t="shared" si="0"/>
        <v/>
      </c>
      <c r="J13" s="4" t="str">
        <f t="shared" si="1"/>
        <v/>
      </c>
      <c r="K13" s="4"/>
      <c r="L13" s="24"/>
      <c r="O13" s="62" t="s">
        <v>104</v>
      </c>
      <c r="P13" s="22">
        <f t="shared" si="2"/>
        <v>0</v>
      </c>
      <c r="Q13" s="59" t="s">
        <v>126</v>
      </c>
      <c r="R13" s="59" t="s">
        <v>141</v>
      </c>
    </row>
    <row r="14" spans="1:18" ht="15.9" customHeight="1">
      <c r="A14" s="6">
        <v>9</v>
      </c>
      <c r="B14" s="6"/>
      <c r="C14" s="25"/>
      <c r="D14" s="7"/>
      <c r="E14" s="7"/>
      <c r="F14" s="8"/>
      <c r="G14" s="8"/>
      <c r="H14" s="4"/>
      <c r="I14" s="4" t="str">
        <f t="shared" si="0"/>
        <v/>
      </c>
      <c r="J14" s="4" t="str">
        <f t="shared" si="1"/>
        <v/>
      </c>
      <c r="K14" s="4"/>
      <c r="L14" s="24"/>
      <c r="O14" s="62" t="s">
        <v>145</v>
      </c>
      <c r="P14" s="22">
        <f t="shared" si="2"/>
        <v>0</v>
      </c>
      <c r="Q14" s="59" t="s">
        <v>161</v>
      </c>
      <c r="R14" s="59" t="s">
        <v>146</v>
      </c>
    </row>
    <row r="15" spans="1:18" ht="15.9" customHeight="1">
      <c r="A15" s="6">
        <v>10</v>
      </c>
      <c r="B15" s="6"/>
      <c r="C15" s="25"/>
      <c r="D15" s="7"/>
      <c r="E15" s="7"/>
      <c r="F15" s="8"/>
      <c r="G15" s="8"/>
      <c r="H15" s="4"/>
      <c r="I15" s="4" t="str">
        <f t="shared" si="0"/>
        <v/>
      </c>
      <c r="J15" s="4" t="str">
        <f t="shared" si="1"/>
        <v/>
      </c>
      <c r="K15" s="4"/>
      <c r="L15" s="24"/>
      <c r="O15" s="22" t="s">
        <v>106</v>
      </c>
      <c r="P15" s="22">
        <f t="shared" si="2"/>
        <v>0</v>
      </c>
      <c r="Q15" s="59" t="s">
        <v>127</v>
      </c>
      <c r="R15" s="59" t="s">
        <v>141</v>
      </c>
    </row>
    <row r="16" spans="1:18" ht="15.9" customHeight="1">
      <c r="A16" s="6">
        <v>11</v>
      </c>
      <c r="B16" s="6"/>
      <c r="C16" s="25"/>
      <c r="D16" s="7"/>
      <c r="E16" s="7"/>
      <c r="F16" s="8"/>
      <c r="G16" s="8"/>
      <c r="H16" s="4"/>
      <c r="I16" s="4" t="str">
        <f t="shared" si="0"/>
        <v/>
      </c>
      <c r="J16" s="4" t="str">
        <f t="shared" si="1"/>
        <v/>
      </c>
      <c r="K16" s="4"/>
      <c r="L16" s="24"/>
      <c r="O16" s="22" t="s">
        <v>148</v>
      </c>
      <c r="P16" s="22">
        <f t="shared" si="2"/>
        <v>0</v>
      </c>
      <c r="Q16" s="59" t="s">
        <v>162</v>
      </c>
      <c r="R16" s="59" t="s">
        <v>141</v>
      </c>
    </row>
    <row r="17" spans="1:18" ht="15.9" customHeight="1">
      <c r="A17" s="6">
        <v>12</v>
      </c>
      <c r="B17" s="6"/>
      <c r="C17" s="25"/>
      <c r="D17" s="7"/>
      <c r="E17" s="7"/>
      <c r="F17" s="8"/>
      <c r="G17" s="8"/>
      <c r="H17" s="4"/>
      <c r="I17" s="4" t="str">
        <f t="shared" si="0"/>
        <v/>
      </c>
      <c r="J17" s="4" t="str">
        <f t="shared" si="1"/>
        <v/>
      </c>
      <c r="K17" s="4"/>
      <c r="L17" s="24"/>
      <c r="O17" s="22" t="s">
        <v>150</v>
      </c>
      <c r="P17" s="22">
        <f t="shared" si="2"/>
        <v>0</v>
      </c>
      <c r="Q17" s="59" t="s">
        <v>163</v>
      </c>
      <c r="R17" s="59" t="s">
        <v>141</v>
      </c>
    </row>
    <row r="18" spans="1:18" ht="15.9" customHeight="1">
      <c r="A18" s="6">
        <v>13</v>
      </c>
      <c r="B18" s="6"/>
      <c r="C18" s="25"/>
      <c r="D18" s="7"/>
      <c r="E18" s="7"/>
      <c r="F18" s="8"/>
      <c r="G18" s="8"/>
      <c r="H18" s="4"/>
      <c r="I18" s="4" t="str">
        <f t="shared" si="0"/>
        <v/>
      </c>
      <c r="J18" s="4" t="str">
        <f t="shared" si="1"/>
        <v/>
      </c>
      <c r="K18" s="4"/>
      <c r="L18" s="24"/>
      <c r="O18" s="22" t="s">
        <v>152</v>
      </c>
      <c r="P18" s="22">
        <f t="shared" si="2"/>
        <v>0</v>
      </c>
      <c r="Q18" s="59" t="s">
        <v>164</v>
      </c>
      <c r="R18" s="59" t="s">
        <v>141</v>
      </c>
    </row>
    <row r="19" spans="1:18" ht="15.9" customHeight="1">
      <c r="A19" s="6">
        <v>14</v>
      </c>
      <c r="B19" s="6"/>
      <c r="C19" s="25"/>
      <c r="D19" s="7"/>
      <c r="E19" s="7"/>
      <c r="F19" s="8"/>
      <c r="G19" s="8"/>
      <c r="H19" s="4"/>
      <c r="I19" s="4" t="str">
        <f t="shared" si="0"/>
        <v/>
      </c>
      <c r="J19" s="4" t="str">
        <f t="shared" si="1"/>
        <v/>
      </c>
      <c r="K19" s="4"/>
      <c r="L19" s="24"/>
      <c r="O19" s="22" t="s">
        <v>99</v>
      </c>
      <c r="P19" s="22">
        <f t="shared" si="2"/>
        <v>0</v>
      </c>
      <c r="Q19" s="59" t="s">
        <v>128</v>
      </c>
      <c r="R19" s="59" t="s">
        <v>141</v>
      </c>
    </row>
    <row r="20" spans="1:18" ht="15.9" customHeight="1">
      <c r="A20" s="6">
        <v>15</v>
      </c>
      <c r="B20" s="6"/>
      <c r="C20" s="25"/>
      <c r="D20" s="7"/>
      <c r="E20" s="7"/>
      <c r="F20" s="8"/>
      <c r="G20" s="8"/>
      <c r="H20" s="4"/>
      <c r="I20" s="4" t="str">
        <f t="shared" si="0"/>
        <v/>
      </c>
      <c r="J20" s="4" t="str">
        <f t="shared" si="1"/>
        <v/>
      </c>
      <c r="K20" s="4"/>
      <c r="L20" s="24"/>
      <c r="O20" s="22" t="s">
        <v>153</v>
      </c>
      <c r="P20" s="22">
        <f t="shared" si="2"/>
        <v>0</v>
      </c>
      <c r="Q20" s="59" t="s">
        <v>165</v>
      </c>
      <c r="R20" s="59" t="s">
        <v>141</v>
      </c>
    </row>
    <row r="21" spans="1:18" ht="15.9" customHeight="1">
      <c r="A21" s="6">
        <v>16</v>
      </c>
      <c r="B21" s="6"/>
      <c r="C21" s="25"/>
      <c r="D21" s="7"/>
      <c r="E21" s="7"/>
      <c r="F21" s="8"/>
      <c r="G21" s="8"/>
      <c r="H21" s="4"/>
      <c r="I21" s="4" t="str">
        <f t="shared" si="0"/>
        <v/>
      </c>
      <c r="J21" s="4" t="str">
        <f t="shared" si="1"/>
        <v/>
      </c>
      <c r="K21" s="4"/>
      <c r="L21" s="24"/>
      <c r="O21" s="22" t="s">
        <v>100</v>
      </c>
      <c r="P21" s="22">
        <f t="shared" si="2"/>
        <v>0</v>
      </c>
      <c r="Q21" s="59" t="s">
        <v>129</v>
      </c>
      <c r="R21" s="59" t="s">
        <v>141</v>
      </c>
    </row>
    <row r="22" spans="1:18" ht="15.9" customHeight="1">
      <c r="A22" s="6">
        <v>17</v>
      </c>
      <c r="B22" s="6"/>
      <c r="C22" s="25"/>
      <c r="D22" s="7"/>
      <c r="E22" s="7"/>
      <c r="F22" s="8"/>
      <c r="G22" s="8"/>
      <c r="H22" s="4"/>
      <c r="I22" s="4" t="str">
        <f t="shared" si="0"/>
        <v/>
      </c>
      <c r="J22" s="4" t="str">
        <f t="shared" si="1"/>
        <v/>
      </c>
      <c r="K22" s="4"/>
      <c r="L22" s="24"/>
      <c r="O22" s="22" t="s">
        <v>117</v>
      </c>
      <c r="P22" s="22">
        <f t="shared" si="2"/>
        <v>0</v>
      </c>
      <c r="Q22" s="59" t="s">
        <v>130</v>
      </c>
      <c r="R22" s="59" t="s">
        <v>141</v>
      </c>
    </row>
    <row r="23" spans="1:18" ht="15.9" customHeight="1">
      <c r="A23" s="6">
        <v>18</v>
      </c>
      <c r="B23" s="6"/>
      <c r="C23" s="25"/>
      <c r="D23" s="7"/>
      <c r="E23" s="7"/>
      <c r="F23" s="8"/>
      <c r="G23" s="8"/>
      <c r="H23" s="4"/>
      <c r="I23" s="4" t="str">
        <f t="shared" si="0"/>
        <v/>
      </c>
      <c r="J23" s="4" t="str">
        <f t="shared" si="1"/>
        <v/>
      </c>
      <c r="K23" s="4"/>
      <c r="L23" s="24"/>
      <c r="O23" s="22" t="s">
        <v>107</v>
      </c>
      <c r="P23" s="22">
        <f t="shared" si="2"/>
        <v>0</v>
      </c>
      <c r="Q23" s="59" t="s">
        <v>131</v>
      </c>
      <c r="R23" s="59" t="s">
        <v>141</v>
      </c>
    </row>
    <row r="24" spans="1:18" ht="15.9" customHeight="1">
      <c r="A24" s="6">
        <v>19</v>
      </c>
      <c r="B24" s="6"/>
      <c r="C24" s="25"/>
      <c r="D24" s="7"/>
      <c r="E24" s="7"/>
      <c r="F24" s="8"/>
      <c r="G24" s="8"/>
      <c r="H24" s="4"/>
      <c r="I24" s="4" t="str">
        <f t="shared" si="0"/>
        <v/>
      </c>
      <c r="J24" s="4" t="str">
        <f t="shared" si="1"/>
        <v/>
      </c>
      <c r="K24" s="4"/>
      <c r="L24" s="24"/>
      <c r="O24" s="22" t="s">
        <v>108</v>
      </c>
      <c r="P24" s="22">
        <f t="shared" si="2"/>
        <v>0</v>
      </c>
      <c r="Q24" s="59" t="s">
        <v>154</v>
      </c>
      <c r="R24" s="59" t="s">
        <v>142</v>
      </c>
    </row>
    <row r="25" spans="1:18" ht="15.9" customHeight="1">
      <c r="A25" s="6">
        <v>20</v>
      </c>
      <c r="B25" s="6"/>
      <c r="C25" s="25"/>
      <c r="D25" s="7"/>
      <c r="E25" s="7"/>
      <c r="F25" s="8"/>
      <c r="G25" s="8"/>
      <c r="H25" s="4"/>
      <c r="I25" s="4" t="str">
        <f t="shared" si="0"/>
        <v/>
      </c>
      <c r="J25" s="4" t="str">
        <f t="shared" si="1"/>
        <v/>
      </c>
      <c r="K25" s="4"/>
      <c r="L25" s="24"/>
      <c r="O25" s="22" t="s">
        <v>155</v>
      </c>
      <c r="P25" s="22">
        <f t="shared" si="2"/>
        <v>0</v>
      </c>
      <c r="Q25" s="59" t="s">
        <v>168</v>
      </c>
      <c r="R25" s="59" t="s">
        <v>141</v>
      </c>
    </row>
    <row r="26" spans="1:18" ht="15.9" customHeight="1">
      <c r="A26" s="6">
        <v>21</v>
      </c>
      <c r="B26" s="6"/>
      <c r="C26" s="25"/>
      <c r="D26" s="7"/>
      <c r="E26" s="7"/>
      <c r="F26" s="8"/>
      <c r="G26" s="8"/>
      <c r="H26" s="4"/>
      <c r="I26" s="4" t="str">
        <f t="shared" si="0"/>
        <v/>
      </c>
      <c r="J26" s="4" t="str">
        <f t="shared" si="1"/>
        <v/>
      </c>
      <c r="K26" s="4"/>
      <c r="L26" s="24"/>
      <c r="O26" s="22" t="s">
        <v>156</v>
      </c>
      <c r="P26" s="22">
        <f t="shared" si="2"/>
        <v>0</v>
      </c>
      <c r="Q26" s="59" t="s">
        <v>157</v>
      </c>
      <c r="R26" s="59" t="s">
        <v>142</v>
      </c>
    </row>
    <row r="27" spans="1:18" ht="15.9" customHeight="1">
      <c r="A27" s="6">
        <v>22</v>
      </c>
      <c r="B27" s="6"/>
      <c r="C27" s="25"/>
      <c r="D27" s="7"/>
      <c r="E27" s="7"/>
      <c r="F27" s="8"/>
      <c r="G27" s="8"/>
      <c r="H27" s="4"/>
      <c r="I27" s="4" t="str">
        <f t="shared" si="0"/>
        <v/>
      </c>
      <c r="J27" s="4" t="str">
        <f t="shared" si="1"/>
        <v/>
      </c>
      <c r="K27" s="4"/>
      <c r="L27" s="24"/>
      <c r="O27" s="61" t="s">
        <v>158</v>
      </c>
      <c r="P27" s="22">
        <f t="shared" si="2"/>
        <v>0</v>
      </c>
      <c r="Q27" s="59" t="s">
        <v>166</v>
      </c>
      <c r="R27" s="59" t="s">
        <v>169</v>
      </c>
    </row>
    <row r="28" spans="1:18" ht="15.9" customHeight="1">
      <c r="A28" s="6">
        <v>23</v>
      </c>
      <c r="B28" s="6"/>
      <c r="C28" s="25"/>
      <c r="D28" s="7"/>
      <c r="E28" s="7"/>
      <c r="F28" s="8"/>
      <c r="G28" s="8"/>
      <c r="H28" s="4"/>
      <c r="I28" s="4" t="str">
        <f t="shared" si="0"/>
        <v/>
      </c>
      <c r="J28" s="4" t="str">
        <f t="shared" si="1"/>
        <v/>
      </c>
      <c r="K28" s="4"/>
      <c r="L28" s="24"/>
      <c r="O28" s="61" t="s">
        <v>159</v>
      </c>
      <c r="P28" s="22">
        <f t="shared" si="2"/>
        <v>0</v>
      </c>
      <c r="Q28" s="59" t="s">
        <v>167</v>
      </c>
      <c r="R28" s="59" t="s">
        <v>169</v>
      </c>
    </row>
    <row r="29" spans="1:18" ht="15.9" customHeight="1">
      <c r="A29" s="6">
        <v>24</v>
      </c>
      <c r="B29" s="6"/>
      <c r="C29" s="25"/>
      <c r="D29" s="7"/>
      <c r="E29" s="7"/>
      <c r="F29" s="8"/>
      <c r="G29" s="8"/>
      <c r="H29" s="4"/>
      <c r="I29" s="4" t="str">
        <f t="shared" ref="I29" si="3">IFERROR(VLOOKUP(K29,$O$8:$R$30,4,FALSE),"")</f>
        <v/>
      </c>
      <c r="J29" s="4" t="str">
        <f t="shared" ref="J29" si="4">IFERROR(VLOOKUP(K29,$O$8:$R$30,3,FALSE),"")</f>
        <v/>
      </c>
      <c r="K29" s="4"/>
      <c r="L29" s="24"/>
      <c r="O29" s="61" t="s">
        <v>191</v>
      </c>
      <c r="P29" s="22">
        <f t="shared" si="2"/>
        <v>0</v>
      </c>
      <c r="Q29" s="59" t="s">
        <v>190</v>
      </c>
      <c r="R29" s="59" t="s">
        <v>189</v>
      </c>
    </row>
    <row r="30" spans="1:18" ht="15.9" customHeight="1">
      <c r="A30" s="6">
        <v>25</v>
      </c>
      <c r="B30" s="6"/>
      <c r="C30" s="25"/>
      <c r="D30" s="7"/>
      <c r="E30" s="7"/>
      <c r="F30" s="8"/>
      <c r="G30" s="8"/>
      <c r="H30" s="4"/>
      <c r="I30" s="4" t="str">
        <f t="shared" ref="I30:I32" si="5">IFERROR(VLOOKUP(K30,$O$8:$R$30,4,FALSE),"")</f>
        <v/>
      </c>
      <c r="J30" s="4" t="str">
        <f t="shared" ref="J30:J32" si="6">IFERROR(VLOOKUP(K30,$O$8:$R$30,3,FALSE),"")</f>
        <v/>
      </c>
      <c r="K30" s="4"/>
      <c r="L30" s="24"/>
      <c r="O30" s="61" t="s">
        <v>160</v>
      </c>
      <c r="P30" s="22">
        <f t="shared" si="2"/>
        <v>0</v>
      </c>
      <c r="Q30" s="59" t="s">
        <v>171</v>
      </c>
      <c r="R30" s="59" t="s">
        <v>170</v>
      </c>
    </row>
    <row r="31" spans="1:18" ht="15.9" customHeight="1">
      <c r="A31" s="6">
        <v>26</v>
      </c>
      <c r="B31" s="6"/>
      <c r="C31" s="25"/>
      <c r="D31" s="7"/>
      <c r="E31" s="7"/>
      <c r="F31" s="8"/>
      <c r="G31" s="8"/>
      <c r="H31" s="4"/>
      <c r="I31" s="4" t="str">
        <f t="shared" si="5"/>
        <v/>
      </c>
      <c r="J31" s="4" t="str">
        <f t="shared" si="6"/>
        <v/>
      </c>
      <c r="K31" s="4"/>
      <c r="L31" s="24"/>
      <c r="O31" s="22" t="s">
        <v>132</v>
      </c>
      <c r="P31" s="22">
        <f>SUM(P8:P30)</f>
        <v>0</v>
      </c>
    </row>
    <row r="32" spans="1:18" ht="15.9" customHeight="1">
      <c r="A32" s="6">
        <v>27</v>
      </c>
      <c r="B32" s="6"/>
      <c r="C32" s="25"/>
      <c r="D32" s="7"/>
      <c r="E32" s="7"/>
      <c r="F32" s="8"/>
      <c r="G32" s="8"/>
      <c r="H32" s="4"/>
      <c r="I32" s="4" t="str">
        <f t="shared" si="5"/>
        <v/>
      </c>
      <c r="J32" s="4" t="str">
        <f t="shared" si="6"/>
        <v/>
      </c>
      <c r="K32" s="4"/>
      <c r="L32" s="24"/>
    </row>
    <row r="33" spans="1:12" ht="15.9" customHeight="1">
      <c r="A33" s="6">
        <v>28</v>
      </c>
      <c r="B33" s="6"/>
      <c r="C33" s="25"/>
      <c r="D33" s="7"/>
      <c r="E33" s="7"/>
      <c r="F33" s="8"/>
      <c r="G33" s="8"/>
      <c r="H33" s="4"/>
      <c r="I33" s="4" t="str">
        <f>IFERROR(VLOOKUP(K33,$O$8:$R$30,4,FALSE),"")</f>
        <v/>
      </c>
      <c r="J33" s="4" t="str">
        <f>IFERROR(VLOOKUP(K33,$O$8:$R$30,3,FALSE),"")</f>
        <v/>
      </c>
      <c r="K33" s="4"/>
      <c r="L33" s="24"/>
    </row>
    <row r="34" spans="1:12" ht="15.9" customHeight="1">
      <c r="A34" s="6">
        <v>29</v>
      </c>
      <c r="B34" s="6"/>
      <c r="C34" s="25"/>
      <c r="D34" s="7"/>
      <c r="E34" s="7"/>
      <c r="F34" s="8"/>
      <c r="G34" s="8"/>
      <c r="H34" s="4"/>
      <c r="I34" s="4" t="str">
        <f>IFERROR(VLOOKUP(K34,$O$8:$R$30,4,FALSE),"")</f>
        <v/>
      </c>
      <c r="J34" s="4" t="str">
        <f>IFERROR(VLOOKUP(K34,$O$8:$R$30,3,FALSE),"")</f>
        <v/>
      </c>
      <c r="K34" s="4"/>
      <c r="L34" s="24"/>
    </row>
    <row r="35" spans="1:12" ht="15.9" customHeight="1">
      <c r="A35" s="6">
        <v>30</v>
      </c>
      <c r="B35" s="6"/>
      <c r="C35" s="25"/>
      <c r="D35" s="7"/>
      <c r="E35" s="7"/>
      <c r="F35" s="8"/>
      <c r="G35" s="8"/>
      <c r="H35" s="4"/>
      <c r="I35" s="4" t="str">
        <f>IFERROR(VLOOKUP(K35,$O$8:$R$30,4,FALSE),"")</f>
        <v/>
      </c>
      <c r="J35" s="4" t="str">
        <f t="shared" ref="J35:J44" si="7">IFERROR(VLOOKUP(K35,$O$8:$R$30,3,FALSE),"")</f>
        <v/>
      </c>
      <c r="K35" s="4"/>
      <c r="L35" s="24"/>
    </row>
    <row r="36" spans="1:12" ht="15.9" customHeight="1">
      <c r="A36" s="6">
        <v>31</v>
      </c>
      <c r="B36" s="6"/>
      <c r="C36" s="25"/>
      <c r="D36" s="7"/>
      <c r="E36" s="7"/>
      <c r="F36" s="8"/>
      <c r="G36" s="8"/>
      <c r="H36" s="4"/>
      <c r="I36" s="4" t="str">
        <f t="shared" ref="I36:I44" si="8">IFERROR(VLOOKUP(K36,$O$8:$R$30,4,FALSE),"")</f>
        <v/>
      </c>
      <c r="J36" s="4" t="str">
        <f t="shared" si="7"/>
        <v/>
      </c>
      <c r="K36" s="4"/>
      <c r="L36" s="24"/>
    </row>
    <row r="37" spans="1:12" ht="15.9" customHeight="1">
      <c r="A37" s="6">
        <v>32</v>
      </c>
      <c r="B37" s="6"/>
      <c r="C37" s="25"/>
      <c r="D37" s="7"/>
      <c r="E37" s="7"/>
      <c r="F37" s="8"/>
      <c r="G37" s="8"/>
      <c r="H37" s="4"/>
      <c r="I37" s="4" t="str">
        <f t="shared" si="8"/>
        <v/>
      </c>
      <c r="J37" s="4" t="str">
        <f t="shared" si="7"/>
        <v/>
      </c>
      <c r="K37" s="4"/>
      <c r="L37" s="24"/>
    </row>
    <row r="38" spans="1:12" ht="15.9" customHeight="1">
      <c r="A38" s="6">
        <v>33</v>
      </c>
      <c r="B38" s="6"/>
      <c r="C38" s="25"/>
      <c r="D38" s="7"/>
      <c r="E38" s="7"/>
      <c r="F38" s="8"/>
      <c r="G38" s="8"/>
      <c r="H38" s="4"/>
      <c r="I38" s="4" t="str">
        <f t="shared" si="8"/>
        <v/>
      </c>
      <c r="J38" s="4" t="str">
        <f t="shared" si="7"/>
        <v/>
      </c>
      <c r="K38" s="4"/>
      <c r="L38" s="24"/>
    </row>
    <row r="39" spans="1:12" ht="15.9" customHeight="1">
      <c r="A39" s="6">
        <v>34</v>
      </c>
      <c r="B39" s="6"/>
      <c r="C39" s="25"/>
      <c r="D39" s="7"/>
      <c r="E39" s="7"/>
      <c r="F39" s="8"/>
      <c r="G39" s="8"/>
      <c r="H39" s="4"/>
      <c r="I39" s="4" t="str">
        <f t="shared" si="8"/>
        <v/>
      </c>
      <c r="J39" s="4" t="str">
        <f t="shared" si="7"/>
        <v/>
      </c>
      <c r="K39" s="4"/>
      <c r="L39" s="24"/>
    </row>
    <row r="40" spans="1:12" ht="15.9" customHeight="1">
      <c r="A40" s="6">
        <v>35</v>
      </c>
      <c r="B40" s="6"/>
      <c r="C40" s="25"/>
      <c r="D40" s="7"/>
      <c r="E40" s="7"/>
      <c r="F40" s="8"/>
      <c r="G40" s="8"/>
      <c r="H40" s="4"/>
      <c r="I40" s="4" t="str">
        <f t="shared" si="8"/>
        <v/>
      </c>
      <c r="J40" s="4" t="str">
        <f t="shared" si="7"/>
        <v/>
      </c>
      <c r="K40" s="4"/>
      <c r="L40" s="24"/>
    </row>
    <row r="41" spans="1:12" ht="15.9" customHeight="1">
      <c r="A41" s="6">
        <v>36</v>
      </c>
      <c r="B41" s="6"/>
      <c r="C41" s="25"/>
      <c r="D41" s="7"/>
      <c r="E41" s="7"/>
      <c r="F41" s="8"/>
      <c r="G41" s="8"/>
      <c r="H41" s="4"/>
      <c r="I41" s="4" t="str">
        <f t="shared" si="8"/>
        <v/>
      </c>
      <c r="J41" s="4" t="str">
        <f t="shared" si="7"/>
        <v/>
      </c>
      <c r="K41" s="4"/>
      <c r="L41" s="24"/>
    </row>
    <row r="42" spans="1:12" ht="15.9" customHeight="1">
      <c r="A42" s="6">
        <v>37</v>
      </c>
      <c r="B42" s="6"/>
      <c r="C42" s="25"/>
      <c r="D42" s="7"/>
      <c r="E42" s="7"/>
      <c r="F42" s="8"/>
      <c r="G42" s="8"/>
      <c r="H42" s="4"/>
      <c r="I42" s="4" t="str">
        <f t="shared" si="8"/>
        <v/>
      </c>
      <c r="J42" s="4" t="str">
        <f t="shared" si="7"/>
        <v/>
      </c>
      <c r="K42" s="4"/>
      <c r="L42" s="24"/>
    </row>
    <row r="43" spans="1:12" ht="15.9" customHeight="1">
      <c r="A43" s="6">
        <v>38</v>
      </c>
      <c r="B43" s="6"/>
      <c r="C43" s="25"/>
      <c r="D43" s="7"/>
      <c r="E43" s="7"/>
      <c r="F43" s="8"/>
      <c r="G43" s="8"/>
      <c r="H43" s="4"/>
      <c r="I43" s="4" t="str">
        <f t="shared" si="8"/>
        <v/>
      </c>
      <c r="J43" s="4" t="str">
        <f t="shared" si="7"/>
        <v/>
      </c>
      <c r="K43" s="4"/>
      <c r="L43" s="24"/>
    </row>
    <row r="44" spans="1:12" ht="15.9" customHeight="1">
      <c r="A44" s="6">
        <v>39</v>
      </c>
      <c r="B44" s="6"/>
      <c r="C44" s="25"/>
      <c r="D44" s="7"/>
      <c r="E44" s="7"/>
      <c r="F44" s="8"/>
      <c r="G44" s="8"/>
      <c r="H44" s="4"/>
      <c r="I44" s="4" t="str">
        <f t="shared" si="8"/>
        <v/>
      </c>
      <c r="J44" s="4" t="str">
        <f t="shared" si="7"/>
        <v/>
      </c>
      <c r="K44" s="4"/>
      <c r="L44" s="24"/>
    </row>
    <row r="45" spans="1:12" ht="15.9" customHeight="1">
      <c r="A45" s="6">
        <v>40</v>
      </c>
      <c r="B45" s="6"/>
      <c r="C45" s="25"/>
      <c r="D45" s="7"/>
      <c r="E45" s="7"/>
      <c r="F45" s="8"/>
      <c r="G45" s="8"/>
      <c r="H45" s="4"/>
      <c r="I45" s="4" t="str">
        <f t="shared" ref="I45:I64" si="9">IFERROR(VLOOKUP(K45,$O$8:$R$30,4,FALSE),"")</f>
        <v/>
      </c>
      <c r="J45" s="4" t="str">
        <f t="shared" ref="J45:J64" si="10">IFERROR(VLOOKUP(K45,$O$8:$R$30,3,FALSE),"")</f>
        <v/>
      </c>
      <c r="K45" s="4"/>
      <c r="L45" s="24"/>
    </row>
    <row r="46" spans="1:12" ht="15.9" customHeight="1">
      <c r="A46" s="6">
        <v>41</v>
      </c>
      <c r="B46" s="6"/>
      <c r="C46" s="25"/>
      <c r="D46" s="7"/>
      <c r="E46" s="7"/>
      <c r="F46" s="8"/>
      <c r="G46" s="8"/>
      <c r="H46" s="4"/>
      <c r="I46" s="4" t="str">
        <f t="shared" si="9"/>
        <v/>
      </c>
      <c r="J46" s="4" t="str">
        <f t="shared" si="10"/>
        <v/>
      </c>
      <c r="K46" s="4"/>
      <c r="L46" s="24"/>
    </row>
    <row r="47" spans="1:12" ht="15.9" customHeight="1">
      <c r="A47" s="6">
        <v>42</v>
      </c>
      <c r="B47" s="6"/>
      <c r="C47" s="25"/>
      <c r="D47" s="7"/>
      <c r="E47" s="7"/>
      <c r="F47" s="8"/>
      <c r="G47" s="8"/>
      <c r="H47" s="4"/>
      <c r="I47" s="4" t="str">
        <f t="shared" si="9"/>
        <v/>
      </c>
      <c r="J47" s="4" t="str">
        <f t="shared" si="10"/>
        <v/>
      </c>
      <c r="K47" s="4"/>
      <c r="L47" s="24"/>
    </row>
    <row r="48" spans="1:12" ht="15.9" customHeight="1">
      <c r="A48" s="6">
        <v>43</v>
      </c>
      <c r="B48" s="6"/>
      <c r="C48" s="25"/>
      <c r="D48" s="7"/>
      <c r="E48" s="7"/>
      <c r="F48" s="8"/>
      <c r="G48" s="8"/>
      <c r="H48" s="4"/>
      <c r="I48" s="4" t="str">
        <f t="shared" si="9"/>
        <v/>
      </c>
      <c r="J48" s="4" t="str">
        <f t="shared" si="10"/>
        <v/>
      </c>
      <c r="K48" s="4"/>
      <c r="L48" s="24"/>
    </row>
    <row r="49" spans="1:12" ht="15.9" customHeight="1">
      <c r="A49" s="6">
        <v>44</v>
      </c>
      <c r="B49" s="6"/>
      <c r="C49" s="25"/>
      <c r="D49" s="7"/>
      <c r="E49" s="7"/>
      <c r="F49" s="8"/>
      <c r="G49" s="8"/>
      <c r="H49" s="4"/>
      <c r="I49" s="4" t="str">
        <f t="shared" si="9"/>
        <v/>
      </c>
      <c r="J49" s="4" t="str">
        <f t="shared" si="10"/>
        <v/>
      </c>
      <c r="K49" s="4"/>
      <c r="L49" s="24"/>
    </row>
    <row r="50" spans="1:12" ht="15.9" customHeight="1">
      <c r="A50" s="6">
        <v>45</v>
      </c>
      <c r="B50" s="6"/>
      <c r="C50" s="25"/>
      <c r="D50" s="7"/>
      <c r="E50" s="7"/>
      <c r="F50" s="8"/>
      <c r="G50" s="8"/>
      <c r="H50" s="4"/>
      <c r="I50" s="4" t="str">
        <f t="shared" si="9"/>
        <v/>
      </c>
      <c r="J50" s="4" t="str">
        <f t="shared" si="10"/>
        <v/>
      </c>
      <c r="K50" s="4"/>
      <c r="L50" s="24"/>
    </row>
    <row r="51" spans="1:12" ht="15.9" customHeight="1">
      <c r="A51" s="6">
        <v>46</v>
      </c>
      <c r="B51" s="6"/>
      <c r="C51" s="25"/>
      <c r="D51" s="7"/>
      <c r="E51" s="7"/>
      <c r="F51" s="8"/>
      <c r="G51" s="8"/>
      <c r="H51" s="4"/>
      <c r="I51" s="4" t="str">
        <f t="shared" si="9"/>
        <v/>
      </c>
      <c r="J51" s="4" t="str">
        <f t="shared" si="10"/>
        <v/>
      </c>
      <c r="K51" s="4"/>
      <c r="L51" s="24"/>
    </row>
    <row r="52" spans="1:12" ht="15.9" customHeight="1">
      <c r="A52" s="6">
        <v>47</v>
      </c>
      <c r="B52" s="6"/>
      <c r="C52" s="25"/>
      <c r="D52" s="7"/>
      <c r="E52" s="7"/>
      <c r="F52" s="8"/>
      <c r="G52" s="8"/>
      <c r="H52" s="4"/>
      <c r="I52" s="4" t="str">
        <f t="shared" si="9"/>
        <v/>
      </c>
      <c r="J52" s="4" t="str">
        <f t="shared" si="10"/>
        <v/>
      </c>
      <c r="K52" s="4"/>
      <c r="L52" s="24"/>
    </row>
    <row r="53" spans="1:12" ht="15.9" customHeight="1">
      <c r="A53" s="6">
        <v>48</v>
      </c>
      <c r="B53" s="6"/>
      <c r="C53" s="25"/>
      <c r="D53" s="7"/>
      <c r="E53" s="7"/>
      <c r="F53" s="8"/>
      <c r="G53" s="8"/>
      <c r="H53" s="4"/>
      <c r="I53" s="4" t="str">
        <f t="shared" si="9"/>
        <v/>
      </c>
      <c r="J53" s="4" t="str">
        <f t="shared" si="10"/>
        <v/>
      </c>
      <c r="K53" s="4"/>
      <c r="L53" s="24"/>
    </row>
    <row r="54" spans="1:12" ht="15.9" customHeight="1">
      <c r="A54" s="6">
        <v>49</v>
      </c>
      <c r="B54" s="6"/>
      <c r="C54" s="25"/>
      <c r="D54" s="7"/>
      <c r="E54" s="7"/>
      <c r="F54" s="8"/>
      <c r="G54" s="8"/>
      <c r="H54" s="4"/>
      <c r="I54" s="4" t="str">
        <f t="shared" si="9"/>
        <v/>
      </c>
      <c r="J54" s="4" t="str">
        <f t="shared" si="10"/>
        <v/>
      </c>
      <c r="K54" s="4"/>
      <c r="L54" s="24"/>
    </row>
    <row r="55" spans="1:12" ht="15.9" customHeight="1">
      <c r="A55" s="6">
        <v>50</v>
      </c>
      <c r="B55" s="6"/>
      <c r="C55" s="25"/>
      <c r="D55" s="7"/>
      <c r="E55" s="7"/>
      <c r="F55" s="8"/>
      <c r="G55" s="8"/>
      <c r="H55" s="4"/>
      <c r="I55" s="4" t="str">
        <f t="shared" si="9"/>
        <v/>
      </c>
      <c r="J55" s="4" t="str">
        <f t="shared" si="10"/>
        <v/>
      </c>
      <c r="K55" s="4"/>
      <c r="L55" s="24"/>
    </row>
    <row r="56" spans="1:12" ht="15.9" customHeight="1">
      <c r="A56" s="6">
        <v>51</v>
      </c>
      <c r="B56" s="6"/>
      <c r="C56" s="25"/>
      <c r="D56" s="7"/>
      <c r="E56" s="7"/>
      <c r="F56" s="8"/>
      <c r="G56" s="8"/>
      <c r="H56" s="4"/>
      <c r="I56" s="4" t="str">
        <f t="shared" si="9"/>
        <v/>
      </c>
      <c r="J56" s="4" t="str">
        <f t="shared" si="10"/>
        <v/>
      </c>
      <c r="K56" s="4"/>
      <c r="L56" s="24"/>
    </row>
    <row r="57" spans="1:12" ht="15.9" customHeight="1">
      <c r="A57" s="6">
        <v>52</v>
      </c>
      <c r="B57" s="6"/>
      <c r="C57" s="25"/>
      <c r="D57" s="7"/>
      <c r="E57" s="7"/>
      <c r="F57" s="8"/>
      <c r="G57" s="8"/>
      <c r="H57" s="4"/>
      <c r="I57" s="4" t="str">
        <f t="shared" si="9"/>
        <v/>
      </c>
      <c r="J57" s="4" t="str">
        <f t="shared" si="10"/>
        <v/>
      </c>
      <c r="K57" s="4"/>
      <c r="L57" s="24"/>
    </row>
    <row r="58" spans="1:12" ht="15.9" customHeight="1">
      <c r="A58" s="6">
        <v>53</v>
      </c>
      <c r="B58" s="6"/>
      <c r="C58" s="25"/>
      <c r="D58" s="7"/>
      <c r="E58" s="7"/>
      <c r="F58" s="8"/>
      <c r="G58" s="8"/>
      <c r="H58" s="4"/>
      <c r="I58" s="4" t="str">
        <f t="shared" si="9"/>
        <v/>
      </c>
      <c r="J58" s="4" t="str">
        <f t="shared" si="10"/>
        <v/>
      </c>
      <c r="K58" s="4"/>
      <c r="L58" s="24"/>
    </row>
    <row r="59" spans="1:12" ht="15.9" customHeight="1">
      <c r="A59" s="6">
        <v>54</v>
      </c>
      <c r="B59" s="6"/>
      <c r="C59" s="25"/>
      <c r="D59" s="7"/>
      <c r="E59" s="7"/>
      <c r="F59" s="8"/>
      <c r="G59" s="8"/>
      <c r="H59" s="4"/>
      <c r="I59" s="4" t="str">
        <f t="shared" si="9"/>
        <v/>
      </c>
      <c r="J59" s="4" t="str">
        <f t="shared" si="10"/>
        <v/>
      </c>
      <c r="K59" s="4"/>
      <c r="L59" s="24"/>
    </row>
    <row r="60" spans="1:12" ht="15.9" customHeight="1">
      <c r="A60" s="6">
        <v>55</v>
      </c>
      <c r="B60" s="6"/>
      <c r="C60" s="25"/>
      <c r="D60" s="7"/>
      <c r="E60" s="7"/>
      <c r="F60" s="8"/>
      <c r="G60" s="8"/>
      <c r="H60" s="4"/>
      <c r="I60" s="4" t="str">
        <f t="shared" si="9"/>
        <v/>
      </c>
      <c r="J60" s="4" t="str">
        <f t="shared" si="10"/>
        <v/>
      </c>
      <c r="K60" s="4"/>
      <c r="L60" s="24"/>
    </row>
    <row r="61" spans="1:12" ht="15.9" customHeight="1">
      <c r="A61" s="6">
        <v>56</v>
      </c>
      <c r="B61" s="6"/>
      <c r="C61" s="25"/>
      <c r="D61" s="7"/>
      <c r="E61" s="7"/>
      <c r="F61" s="8"/>
      <c r="G61" s="8"/>
      <c r="H61" s="4"/>
      <c r="I61" s="4" t="str">
        <f t="shared" si="9"/>
        <v/>
      </c>
      <c r="J61" s="4" t="str">
        <f t="shared" si="10"/>
        <v/>
      </c>
      <c r="K61" s="4"/>
      <c r="L61" s="24"/>
    </row>
    <row r="62" spans="1:12" ht="15.9" customHeight="1">
      <c r="A62" s="6">
        <v>57</v>
      </c>
      <c r="B62" s="6"/>
      <c r="C62" s="25"/>
      <c r="D62" s="7"/>
      <c r="E62" s="7"/>
      <c r="F62" s="8"/>
      <c r="G62" s="8"/>
      <c r="H62" s="4"/>
      <c r="I62" s="4" t="str">
        <f t="shared" si="9"/>
        <v/>
      </c>
      <c r="J62" s="4" t="str">
        <f t="shared" si="10"/>
        <v/>
      </c>
      <c r="K62" s="4"/>
      <c r="L62" s="24"/>
    </row>
    <row r="63" spans="1:12" ht="15.9" customHeight="1">
      <c r="A63" s="6">
        <v>58</v>
      </c>
      <c r="B63" s="6"/>
      <c r="C63" s="25"/>
      <c r="D63" s="7"/>
      <c r="E63" s="7"/>
      <c r="F63" s="8"/>
      <c r="G63" s="8"/>
      <c r="H63" s="4"/>
      <c r="I63" s="4" t="str">
        <f t="shared" si="9"/>
        <v/>
      </c>
      <c r="J63" s="4" t="str">
        <f t="shared" si="10"/>
        <v/>
      </c>
      <c r="K63" s="4"/>
      <c r="L63" s="24"/>
    </row>
    <row r="64" spans="1:12" ht="15.9" customHeight="1">
      <c r="A64" s="6">
        <v>59</v>
      </c>
      <c r="B64" s="6"/>
      <c r="C64" s="25"/>
      <c r="D64" s="7"/>
      <c r="E64" s="7"/>
      <c r="F64" s="8"/>
      <c r="G64" s="8"/>
      <c r="H64" s="4"/>
      <c r="I64" s="4" t="str">
        <f t="shared" si="9"/>
        <v/>
      </c>
      <c r="J64" s="4" t="str">
        <f t="shared" si="10"/>
        <v/>
      </c>
      <c r="K64" s="4"/>
      <c r="L64" s="24"/>
    </row>
  </sheetData>
  <mergeCells count="1">
    <mergeCell ref="J1:L2"/>
  </mergeCells>
  <phoneticPr fontId="1"/>
  <dataValidations xWindow="729" yWindow="382" count="9">
    <dataValidation allowBlank="1" showInputMessage="1" showErrorMessage="1" prompt="氏名の間を一角開けてください" sqref="D6:D64" xr:uid="{00000000-0002-0000-0200-000000000000}"/>
    <dataValidation type="list" allowBlank="1" showInputMessage="1" showErrorMessage="1" prompt="島根登録以外の場合選択してください。" sqref="H6:H64" xr:uid="{00000000-0002-0000-0200-000001000000}">
      <formula1>"北海道,青森,岩手,宮城,秋田,山形,福島,茨城,栃木,群馬,埼玉,千葉,東京,神奈川,新潟,富山,石川,福井,山梨,長野,岐阜,静岡,愛知,三重,滋賀,京都,大阪,兵庫,奈良,和歌山,鳥取,岡山,広島,山口,徳島,香川,愛媛,高知,福岡,佐賀,長崎,熊本,大分,宮崎,鹿児島,沖縄"</formula1>
    </dataValidation>
    <dataValidation allowBlank="1" showInputMessage="1" showErrorMessage="1" prompt="男子は半角英数で数字の　1　を入力してください。" sqref="F6:F64" xr:uid="{00000000-0002-0000-0200-000002000000}"/>
    <dataValidation allowBlank="1" showInputMessage="1" showErrorMessage="1" prompt="略称で記入してください" sqref="B6:B64" xr:uid="{00000000-0002-0000-0200-000003000000}"/>
    <dataValidation allowBlank="1" showInputMessage="1" showErrorMessage="1" prompt="半角で記入" sqref="C6:C64" xr:uid="{00000000-0002-0000-0200-000004000000}"/>
    <dataValidation allowBlank="1" showInputMessage="1" showErrorMessage="1" promptTitle="記録の入力について" prompt="　トラック種目は、半角英数で　　○○:○○.○○と入力してください。_x000a_例　60秒未満の場合は　12.58　54.30　　 60秒以上の場合は 1:02.05 16:30.00_x000a_　フィールド種目も、半角英数で　○○.○○と入力してください。_x000a_例　高跳の場合1m45は　1.45　　　　　　 　　投擲の場合24m30は　24.30_x000a_" sqref="L6:L64" xr:uid="{00000000-0002-0000-0200-000005000000}"/>
    <dataValidation imeMode="halfKatakana" allowBlank="1" showInputMessage="1" showErrorMessage="1" prompt="半角ｶﾀｶﾅで必ず正しいﾌﾘｶﾞﾅを入力してください。氏名の間は、半角開けてください。" sqref="E6:E64" xr:uid="{00000000-0002-0000-0200-000006000000}"/>
    <dataValidation type="list" allowBlank="1" showInputMessage="1" showErrorMessage="1" sqref="G6:G64" xr:uid="{00000000-0002-0000-0200-000007000000}">
      <formula1>"1,2,3,4,5"</formula1>
    </dataValidation>
    <dataValidation type="list" allowBlank="1" showInputMessage="1" showErrorMessage="1" prompt="出場種目をセルより選択してください。間違った場合は、削除して再度選択してください。" sqref="K6:K64" xr:uid="{00000000-0002-0000-0200-000008000000}">
      <formula1>$O$8:$O$30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62"/>
  <sheetViews>
    <sheetView workbookViewId="0">
      <selection activeCell="U24" sqref="U24"/>
    </sheetView>
  </sheetViews>
  <sheetFormatPr defaultRowHeight="13.2"/>
  <cols>
    <col min="1" max="1" width="5.44140625" customWidth="1"/>
    <col min="2" max="2" width="14.88671875" customWidth="1"/>
    <col min="3" max="3" width="8.109375" customWidth="1"/>
    <col min="4" max="4" width="11.88671875" customWidth="1"/>
    <col min="5" max="5" width="11.109375" customWidth="1"/>
    <col min="6" max="6" width="4.21875" customWidth="1"/>
    <col min="7" max="7" width="4.109375" customWidth="1"/>
    <col min="8" max="10" width="7.6640625" customWidth="1"/>
    <col min="11" max="11" width="17.21875" customWidth="1"/>
    <col min="12" max="12" width="9.21875" customWidth="1"/>
    <col min="15" max="15" width="16" customWidth="1"/>
    <col min="16" max="16" width="5.88671875" customWidth="1"/>
  </cols>
  <sheetData>
    <row r="1" spans="1:18" ht="14.25" customHeight="1">
      <c r="A1" s="75" t="s">
        <v>188</v>
      </c>
      <c r="B1" s="60"/>
      <c r="C1" s="60"/>
      <c r="D1" s="60"/>
      <c r="E1" s="60"/>
      <c r="F1" s="60"/>
      <c r="G1" s="60"/>
      <c r="H1" s="60"/>
      <c r="I1" s="60"/>
      <c r="J1" s="90" t="s">
        <v>143</v>
      </c>
      <c r="K1" s="90"/>
      <c r="L1" s="90"/>
    </row>
    <row r="2" spans="1:18" ht="3" customHeight="1">
      <c r="A2" s="11"/>
      <c r="B2" s="11"/>
      <c r="C2" s="11"/>
      <c r="D2" s="11"/>
      <c r="E2" s="11"/>
      <c r="F2" s="11"/>
      <c r="G2" s="11"/>
      <c r="H2" s="11"/>
      <c r="I2" s="11"/>
      <c r="J2" s="91"/>
      <c r="K2" s="91"/>
      <c r="L2" s="91"/>
    </row>
    <row r="3" spans="1:18" ht="15.75" customHeight="1">
      <c r="A3" s="12" t="s">
        <v>34</v>
      </c>
      <c r="B3" s="26" t="s">
        <v>55</v>
      </c>
      <c r="C3" s="27">
        <v>1234</v>
      </c>
      <c r="D3" s="28" t="s">
        <v>63</v>
      </c>
      <c r="E3" s="28" t="s">
        <v>64</v>
      </c>
      <c r="F3" s="27">
        <v>2</v>
      </c>
      <c r="G3" s="27">
        <v>2</v>
      </c>
      <c r="H3" s="28"/>
      <c r="I3" s="28"/>
      <c r="J3" s="28"/>
      <c r="K3" s="28" t="s">
        <v>68</v>
      </c>
      <c r="L3" s="29" t="s">
        <v>69</v>
      </c>
    </row>
    <row r="4" spans="1:18" ht="3.75" customHeight="1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8" ht="24.75" customHeight="1">
      <c r="A5" s="6" t="s">
        <v>56</v>
      </c>
      <c r="B5" s="9" t="s">
        <v>36</v>
      </c>
      <c r="C5" s="8" t="s">
        <v>31</v>
      </c>
      <c r="D5" s="8" t="s">
        <v>33</v>
      </c>
      <c r="E5" s="8" t="s">
        <v>32</v>
      </c>
      <c r="F5" s="8" t="s">
        <v>37</v>
      </c>
      <c r="G5" s="8" t="s">
        <v>0</v>
      </c>
      <c r="H5" s="10" t="s">
        <v>1</v>
      </c>
      <c r="I5" s="44" t="s">
        <v>119</v>
      </c>
      <c r="J5" s="44" t="s">
        <v>120</v>
      </c>
      <c r="K5" s="10" t="s">
        <v>60</v>
      </c>
      <c r="L5" s="8" t="s">
        <v>61</v>
      </c>
    </row>
    <row r="6" spans="1:18" ht="15.9" customHeight="1">
      <c r="A6" s="6">
        <v>1</v>
      </c>
      <c r="B6" s="50"/>
      <c r="C6" s="50"/>
      <c r="D6" s="51"/>
      <c r="E6" s="51"/>
      <c r="F6" s="52"/>
      <c r="G6" s="52"/>
      <c r="H6" s="47"/>
      <c r="I6" s="47" t="str">
        <f>IFERROR(VLOOKUP(K6,$O$8:$R$28,4,FALSE),"")</f>
        <v/>
      </c>
      <c r="J6" s="47" t="str">
        <f>IFERROR(VLOOKUP(K6,$O$8:$R$28,3,FALSE),"")</f>
        <v/>
      </c>
      <c r="K6" s="47"/>
      <c r="L6" s="53"/>
    </row>
    <row r="7" spans="1:18" ht="15.9" customHeight="1">
      <c r="A7" s="6">
        <v>2</v>
      </c>
      <c r="B7" s="50"/>
      <c r="C7" s="50"/>
      <c r="D7" s="51"/>
      <c r="E7" s="51"/>
      <c r="F7" s="52"/>
      <c r="G7" s="52"/>
      <c r="H7" s="47"/>
      <c r="I7" s="47" t="str">
        <f t="shared" ref="I7:I62" si="0">IFERROR(VLOOKUP(K7,$O$8:$R$28,4,FALSE),"")</f>
        <v/>
      </c>
      <c r="J7" s="47" t="str">
        <f t="shared" ref="J7:J62" si="1">IFERROR(VLOOKUP(K7,$O$8:$R$28,3,FALSE),"")</f>
        <v/>
      </c>
      <c r="K7" s="47"/>
      <c r="L7" s="53"/>
      <c r="O7" s="48" t="s">
        <v>101</v>
      </c>
      <c r="P7" s="48" t="s">
        <v>102</v>
      </c>
      <c r="Q7" s="49" t="s">
        <v>120</v>
      </c>
      <c r="R7" s="49" t="s">
        <v>119</v>
      </c>
    </row>
    <row r="8" spans="1:18" ht="15.9" customHeight="1">
      <c r="A8" s="6">
        <v>3</v>
      </c>
      <c r="B8" s="50"/>
      <c r="C8" s="50"/>
      <c r="D8" s="51"/>
      <c r="E8" s="51"/>
      <c r="F8" s="52"/>
      <c r="G8" s="52"/>
      <c r="H8" s="47"/>
      <c r="I8" s="47" t="str">
        <f t="shared" si="0"/>
        <v/>
      </c>
      <c r="J8" s="47" t="str">
        <f t="shared" si="1"/>
        <v/>
      </c>
      <c r="K8" s="47"/>
      <c r="L8" s="53"/>
      <c r="O8" s="48" t="s">
        <v>89</v>
      </c>
      <c r="P8" s="48">
        <f>COUNTIF($K$6:$K$62,O8)</f>
        <v>0</v>
      </c>
      <c r="Q8" s="49" t="s">
        <v>121</v>
      </c>
      <c r="R8" s="49" t="s">
        <v>133</v>
      </c>
    </row>
    <row r="9" spans="1:18" ht="15.9" customHeight="1">
      <c r="A9" s="6">
        <v>4</v>
      </c>
      <c r="B9" s="50"/>
      <c r="C9" s="50"/>
      <c r="D9" s="51"/>
      <c r="E9" s="51"/>
      <c r="F9" s="52"/>
      <c r="G9" s="52"/>
      <c r="H9" s="47"/>
      <c r="I9" s="47" t="str">
        <f t="shared" si="0"/>
        <v/>
      </c>
      <c r="J9" s="47" t="str">
        <f t="shared" si="1"/>
        <v/>
      </c>
      <c r="K9" s="47"/>
      <c r="L9" s="53"/>
      <c r="O9" s="48" t="s">
        <v>91</v>
      </c>
      <c r="P9" s="48">
        <f t="shared" ref="P9:P26" si="2">COUNTIF($K$6:$K$62,O9)</f>
        <v>0</v>
      </c>
      <c r="Q9" s="49" t="s">
        <v>122</v>
      </c>
      <c r="R9" s="49" t="s">
        <v>133</v>
      </c>
    </row>
    <row r="10" spans="1:18" ht="15.9" customHeight="1">
      <c r="A10" s="6">
        <v>5</v>
      </c>
      <c r="B10" s="50"/>
      <c r="C10" s="50"/>
      <c r="D10" s="51"/>
      <c r="E10" s="51"/>
      <c r="F10" s="52"/>
      <c r="G10" s="52"/>
      <c r="H10" s="47"/>
      <c r="I10" s="47" t="str">
        <f t="shared" si="0"/>
        <v/>
      </c>
      <c r="J10" s="47" t="str">
        <f t="shared" si="1"/>
        <v/>
      </c>
      <c r="K10" s="47"/>
      <c r="L10" s="53"/>
      <c r="O10" s="48" t="s">
        <v>93</v>
      </c>
      <c r="P10" s="48">
        <f t="shared" si="2"/>
        <v>0</v>
      </c>
      <c r="Q10" s="49" t="s">
        <v>123</v>
      </c>
      <c r="R10" s="49" t="s">
        <v>134</v>
      </c>
    </row>
    <row r="11" spans="1:18" ht="15.9" customHeight="1">
      <c r="A11" s="6">
        <v>6</v>
      </c>
      <c r="B11" s="50"/>
      <c r="C11" s="50"/>
      <c r="D11" s="51"/>
      <c r="E11" s="51"/>
      <c r="F11" s="52"/>
      <c r="G11" s="52"/>
      <c r="H11" s="47"/>
      <c r="I11" s="47" t="str">
        <f t="shared" si="0"/>
        <v/>
      </c>
      <c r="J11" s="47" t="str">
        <f t="shared" si="1"/>
        <v/>
      </c>
      <c r="K11" s="47"/>
      <c r="L11" s="53"/>
      <c r="O11" s="48" t="s">
        <v>95</v>
      </c>
      <c r="P11" s="48">
        <f t="shared" si="2"/>
        <v>0</v>
      </c>
      <c r="Q11" s="49" t="s">
        <v>124</v>
      </c>
      <c r="R11" s="49" t="s">
        <v>134</v>
      </c>
    </row>
    <row r="12" spans="1:18" ht="15.9" customHeight="1">
      <c r="A12" s="6">
        <v>7</v>
      </c>
      <c r="B12" s="50"/>
      <c r="C12" s="50"/>
      <c r="D12" s="51"/>
      <c r="E12" s="51"/>
      <c r="F12" s="52"/>
      <c r="G12" s="52"/>
      <c r="H12" s="47"/>
      <c r="I12" s="47" t="str">
        <f t="shared" si="0"/>
        <v/>
      </c>
      <c r="J12" s="47" t="str">
        <f t="shared" si="1"/>
        <v/>
      </c>
      <c r="K12" s="47"/>
      <c r="L12" s="53"/>
      <c r="O12" s="48" t="s">
        <v>96</v>
      </c>
      <c r="P12" s="48">
        <f t="shared" si="2"/>
        <v>0</v>
      </c>
      <c r="Q12" s="49" t="s">
        <v>125</v>
      </c>
      <c r="R12" s="49" t="s">
        <v>134</v>
      </c>
    </row>
    <row r="13" spans="1:18" ht="15.9" customHeight="1">
      <c r="A13" s="6">
        <v>8</v>
      </c>
      <c r="B13" s="50"/>
      <c r="C13" s="50"/>
      <c r="D13" s="51"/>
      <c r="E13" s="51"/>
      <c r="F13" s="52"/>
      <c r="G13" s="52"/>
      <c r="H13" s="47"/>
      <c r="I13" s="47" t="str">
        <f t="shared" si="0"/>
        <v/>
      </c>
      <c r="J13" s="47" t="str">
        <f t="shared" si="1"/>
        <v/>
      </c>
      <c r="K13" s="47"/>
      <c r="L13" s="53"/>
      <c r="O13" s="48" t="s">
        <v>104</v>
      </c>
      <c r="P13" s="48">
        <f t="shared" si="2"/>
        <v>0</v>
      </c>
      <c r="Q13" s="49" t="s">
        <v>180</v>
      </c>
      <c r="R13" s="49" t="s">
        <v>134</v>
      </c>
    </row>
    <row r="14" spans="1:18" ht="15.9" customHeight="1">
      <c r="A14" s="6">
        <v>9</v>
      </c>
      <c r="B14" s="50"/>
      <c r="C14" s="50"/>
      <c r="D14" s="51"/>
      <c r="E14" s="51"/>
      <c r="F14" s="52"/>
      <c r="G14" s="52"/>
      <c r="H14" s="47"/>
      <c r="I14" s="47" t="str">
        <f t="shared" si="0"/>
        <v/>
      </c>
      <c r="J14" s="47" t="str">
        <f t="shared" si="1"/>
        <v/>
      </c>
      <c r="K14" s="47"/>
      <c r="L14" s="53"/>
      <c r="O14" s="48" t="s">
        <v>173</v>
      </c>
      <c r="P14" s="48">
        <f t="shared" si="2"/>
        <v>0</v>
      </c>
      <c r="Q14" s="49" t="s">
        <v>161</v>
      </c>
      <c r="R14" s="49" t="s">
        <v>134</v>
      </c>
    </row>
    <row r="15" spans="1:18" ht="15.9" customHeight="1">
      <c r="A15" s="6">
        <v>10</v>
      </c>
      <c r="B15" s="50"/>
      <c r="C15" s="50"/>
      <c r="D15" s="51"/>
      <c r="E15" s="51"/>
      <c r="F15" s="52"/>
      <c r="G15" s="52"/>
      <c r="H15" s="47"/>
      <c r="I15" s="47" t="str">
        <f t="shared" si="0"/>
        <v/>
      </c>
      <c r="J15" s="47" t="str">
        <f t="shared" si="1"/>
        <v/>
      </c>
      <c r="K15" s="47"/>
      <c r="L15" s="53"/>
      <c r="O15" s="48" t="s">
        <v>98</v>
      </c>
      <c r="P15" s="48">
        <f t="shared" si="2"/>
        <v>0</v>
      </c>
      <c r="Q15" s="49" t="s">
        <v>136</v>
      </c>
      <c r="R15" s="49" t="s">
        <v>134</v>
      </c>
    </row>
    <row r="16" spans="1:18" ht="15.9" customHeight="1">
      <c r="A16" s="6">
        <v>11</v>
      </c>
      <c r="B16" s="50"/>
      <c r="C16" s="50"/>
      <c r="D16" s="51"/>
      <c r="E16" s="51"/>
      <c r="F16" s="52"/>
      <c r="G16" s="52"/>
      <c r="H16" s="47"/>
      <c r="I16" s="47" t="str">
        <f t="shared" si="0"/>
        <v/>
      </c>
      <c r="J16" s="47" t="str">
        <f t="shared" si="1"/>
        <v/>
      </c>
      <c r="K16" s="47"/>
      <c r="L16" s="53"/>
      <c r="O16" s="48" t="s">
        <v>175</v>
      </c>
      <c r="P16" s="48">
        <f t="shared" si="2"/>
        <v>0</v>
      </c>
      <c r="Q16" s="49" t="s">
        <v>181</v>
      </c>
      <c r="R16" s="49" t="s">
        <v>134</v>
      </c>
    </row>
    <row r="17" spans="1:18" ht="15.9" customHeight="1">
      <c r="A17" s="6">
        <v>12</v>
      </c>
      <c r="B17" s="50"/>
      <c r="C17" s="50"/>
      <c r="D17" s="51"/>
      <c r="E17" s="51"/>
      <c r="F17" s="52"/>
      <c r="G17" s="52"/>
      <c r="H17" s="47"/>
      <c r="I17" s="47" t="str">
        <f t="shared" si="0"/>
        <v/>
      </c>
      <c r="J17" s="47" t="str">
        <f t="shared" si="1"/>
        <v/>
      </c>
      <c r="K17" s="47"/>
      <c r="L17" s="53"/>
      <c r="O17" s="48" t="s">
        <v>177</v>
      </c>
      <c r="P17" s="48">
        <f t="shared" si="2"/>
        <v>0</v>
      </c>
      <c r="Q17" s="49" t="s">
        <v>164</v>
      </c>
      <c r="R17" s="49" t="s">
        <v>134</v>
      </c>
    </row>
    <row r="18" spans="1:18" ht="15.9" customHeight="1">
      <c r="A18" s="6">
        <v>13</v>
      </c>
      <c r="B18" s="50"/>
      <c r="C18" s="50"/>
      <c r="D18" s="51"/>
      <c r="E18" s="51"/>
      <c r="F18" s="52"/>
      <c r="G18" s="52"/>
      <c r="H18" s="47"/>
      <c r="I18" s="47" t="str">
        <f t="shared" si="0"/>
        <v/>
      </c>
      <c r="J18" s="47" t="str">
        <f t="shared" si="1"/>
        <v/>
      </c>
      <c r="K18" s="47"/>
      <c r="L18" s="53"/>
      <c r="O18" s="48" t="s">
        <v>99</v>
      </c>
      <c r="P18" s="48">
        <f t="shared" si="2"/>
        <v>0</v>
      </c>
      <c r="Q18" s="49" t="s">
        <v>128</v>
      </c>
      <c r="R18" s="49" t="s">
        <v>134</v>
      </c>
    </row>
    <row r="19" spans="1:18" ht="15.9" customHeight="1">
      <c r="A19" s="6">
        <v>14</v>
      </c>
      <c r="B19" s="50"/>
      <c r="C19" s="50"/>
      <c r="D19" s="51"/>
      <c r="E19" s="51"/>
      <c r="F19" s="52"/>
      <c r="G19" s="52"/>
      <c r="H19" s="47"/>
      <c r="I19" s="47" t="str">
        <f t="shared" si="0"/>
        <v/>
      </c>
      <c r="J19" s="47" t="str">
        <f t="shared" si="1"/>
        <v/>
      </c>
      <c r="K19" s="47"/>
      <c r="L19" s="53"/>
      <c r="O19" s="48" t="s">
        <v>153</v>
      </c>
      <c r="P19" s="48">
        <f t="shared" si="2"/>
        <v>0</v>
      </c>
      <c r="Q19" s="49" t="s">
        <v>165</v>
      </c>
      <c r="R19" s="49" t="s">
        <v>134</v>
      </c>
    </row>
    <row r="20" spans="1:18" ht="15.9" customHeight="1">
      <c r="A20" s="6">
        <v>15</v>
      </c>
      <c r="B20" s="50"/>
      <c r="C20" s="50"/>
      <c r="D20" s="51"/>
      <c r="E20" s="51"/>
      <c r="F20" s="52"/>
      <c r="G20" s="52"/>
      <c r="H20" s="47"/>
      <c r="I20" s="47" t="str">
        <f t="shared" si="0"/>
        <v/>
      </c>
      <c r="J20" s="47" t="str">
        <f t="shared" si="1"/>
        <v/>
      </c>
      <c r="K20" s="47"/>
      <c r="L20" s="53"/>
      <c r="O20" s="48" t="s">
        <v>100</v>
      </c>
      <c r="P20" s="48">
        <f t="shared" si="2"/>
        <v>0</v>
      </c>
      <c r="Q20" s="49" t="s">
        <v>129</v>
      </c>
      <c r="R20" s="49" t="s">
        <v>134</v>
      </c>
    </row>
    <row r="21" spans="1:18" ht="15.9" customHeight="1">
      <c r="A21" s="6">
        <v>16</v>
      </c>
      <c r="B21" s="50"/>
      <c r="C21" s="50"/>
      <c r="D21" s="51"/>
      <c r="E21" s="51"/>
      <c r="F21" s="52"/>
      <c r="G21" s="52"/>
      <c r="H21" s="47"/>
      <c r="I21" s="47" t="str">
        <f t="shared" si="0"/>
        <v/>
      </c>
      <c r="J21" s="47" t="str">
        <f t="shared" si="1"/>
        <v/>
      </c>
      <c r="K21" s="47"/>
      <c r="L21" s="53"/>
      <c r="O21" s="48" t="s">
        <v>117</v>
      </c>
      <c r="P21" s="48">
        <f t="shared" si="2"/>
        <v>0</v>
      </c>
      <c r="Q21" s="49" t="s">
        <v>130</v>
      </c>
      <c r="R21" s="49" t="s">
        <v>134</v>
      </c>
    </row>
    <row r="22" spans="1:18" ht="15.9" customHeight="1">
      <c r="A22" s="6">
        <v>17</v>
      </c>
      <c r="B22" s="50"/>
      <c r="C22" s="50"/>
      <c r="D22" s="51"/>
      <c r="E22" s="51"/>
      <c r="F22" s="52"/>
      <c r="G22" s="52"/>
      <c r="H22" s="47"/>
      <c r="I22" s="47" t="str">
        <f t="shared" si="0"/>
        <v/>
      </c>
      <c r="J22" s="47" t="str">
        <f t="shared" si="1"/>
        <v/>
      </c>
      <c r="K22" s="47"/>
      <c r="L22" s="53"/>
      <c r="O22" s="48" t="s">
        <v>178</v>
      </c>
      <c r="P22" s="48">
        <f t="shared" si="2"/>
        <v>0</v>
      </c>
      <c r="Q22" s="49" t="s">
        <v>137</v>
      </c>
      <c r="R22" s="49" t="s">
        <v>134</v>
      </c>
    </row>
    <row r="23" spans="1:18" ht="15.9" customHeight="1">
      <c r="A23" s="6">
        <v>18</v>
      </c>
      <c r="B23" s="50"/>
      <c r="C23" s="50"/>
      <c r="D23" s="51"/>
      <c r="E23" s="51"/>
      <c r="F23" s="52"/>
      <c r="G23" s="52"/>
      <c r="H23" s="47"/>
      <c r="I23" s="47" t="str">
        <f t="shared" si="0"/>
        <v/>
      </c>
      <c r="J23" s="47" t="str">
        <f t="shared" si="1"/>
        <v/>
      </c>
      <c r="K23" s="47"/>
      <c r="L23" s="53"/>
      <c r="O23" s="48" t="s">
        <v>179</v>
      </c>
      <c r="P23" s="48">
        <f t="shared" si="2"/>
        <v>0</v>
      </c>
      <c r="Q23" s="49" t="s">
        <v>138</v>
      </c>
      <c r="R23" s="49" t="s">
        <v>134</v>
      </c>
    </row>
    <row r="24" spans="1:18" ht="15.9" customHeight="1">
      <c r="A24" s="6">
        <v>19</v>
      </c>
      <c r="B24" s="50"/>
      <c r="C24" s="50"/>
      <c r="D24" s="51"/>
      <c r="E24" s="51"/>
      <c r="F24" s="52"/>
      <c r="G24" s="52"/>
      <c r="H24" s="47"/>
      <c r="I24" s="47" t="str">
        <f t="shared" si="0"/>
        <v/>
      </c>
      <c r="J24" s="47" t="str">
        <f t="shared" si="1"/>
        <v/>
      </c>
      <c r="K24" s="47"/>
      <c r="L24" s="53"/>
      <c r="O24" s="63" t="s">
        <v>182</v>
      </c>
      <c r="P24" s="48">
        <f t="shared" si="2"/>
        <v>0</v>
      </c>
      <c r="Q24" s="49" t="s">
        <v>184</v>
      </c>
      <c r="R24" s="49" t="s">
        <v>134</v>
      </c>
    </row>
    <row r="25" spans="1:18" ht="15.9" customHeight="1">
      <c r="A25" s="6">
        <v>20</v>
      </c>
      <c r="B25" s="50"/>
      <c r="C25" s="50"/>
      <c r="D25" s="51"/>
      <c r="E25" s="51"/>
      <c r="F25" s="52"/>
      <c r="G25" s="52"/>
      <c r="H25" s="47"/>
      <c r="I25" s="47" t="str">
        <f t="shared" si="0"/>
        <v/>
      </c>
      <c r="J25" s="47" t="str">
        <f t="shared" si="1"/>
        <v/>
      </c>
      <c r="K25" s="47"/>
      <c r="L25" s="53"/>
      <c r="O25" s="48" t="s">
        <v>183</v>
      </c>
      <c r="P25" s="48">
        <f t="shared" si="2"/>
        <v>0</v>
      </c>
      <c r="Q25" s="49" t="s">
        <v>139</v>
      </c>
      <c r="R25" s="49" t="s">
        <v>134</v>
      </c>
    </row>
    <row r="26" spans="1:18" ht="15.9" customHeight="1">
      <c r="A26" s="6">
        <v>21</v>
      </c>
      <c r="B26" s="50"/>
      <c r="C26" s="50"/>
      <c r="D26" s="51"/>
      <c r="E26" s="51"/>
      <c r="F26" s="52"/>
      <c r="G26" s="52"/>
      <c r="H26" s="47"/>
      <c r="I26" s="47" t="str">
        <f t="shared" si="0"/>
        <v/>
      </c>
      <c r="J26" s="47" t="str">
        <f t="shared" si="1"/>
        <v/>
      </c>
      <c r="K26" s="47"/>
      <c r="L26" s="53"/>
      <c r="O26" s="76" t="s">
        <v>160</v>
      </c>
      <c r="P26" s="48">
        <f t="shared" si="2"/>
        <v>0</v>
      </c>
      <c r="Q26" s="49" t="s">
        <v>135</v>
      </c>
      <c r="R26" s="49" t="s">
        <v>185</v>
      </c>
    </row>
    <row r="27" spans="1:18" ht="15.9" customHeight="1">
      <c r="A27" s="6">
        <v>22</v>
      </c>
      <c r="B27" s="50"/>
      <c r="C27" s="50"/>
      <c r="D27" s="51"/>
      <c r="E27" s="51"/>
      <c r="F27" s="52"/>
      <c r="G27" s="52"/>
      <c r="H27" s="47"/>
      <c r="I27" s="47" t="str">
        <f t="shared" si="0"/>
        <v/>
      </c>
      <c r="J27" s="47" t="str">
        <f t="shared" si="1"/>
        <v/>
      </c>
      <c r="K27" s="47"/>
      <c r="L27" s="53"/>
      <c r="O27" s="48" t="s">
        <v>132</v>
      </c>
      <c r="P27" s="48">
        <f>SUM(P8:P26)</f>
        <v>0</v>
      </c>
    </row>
    <row r="28" spans="1:18" ht="15.9" customHeight="1">
      <c r="A28" s="6">
        <v>23</v>
      </c>
      <c r="B28" s="50"/>
      <c r="C28" s="50"/>
      <c r="D28" s="51"/>
      <c r="E28" s="51"/>
      <c r="F28" s="52"/>
      <c r="G28" s="52"/>
      <c r="H28" s="47"/>
      <c r="I28" s="47" t="str">
        <f t="shared" si="0"/>
        <v/>
      </c>
      <c r="J28" s="47" t="str">
        <f t="shared" si="1"/>
        <v/>
      </c>
      <c r="K28" s="47"/>
      <c r="L28" s="53"/>
    </row>
    <row r="29" spans="1:18" ht="15.9" customHeight="1">
      <c r="A29" s="6">
        <v>24</v>
      </c>
      <c r="B29" s="50"/>
      <c r="C29" s="50"/>
      <c r="D29" s="51"/>
      <c r="E29" s="51"/>
      <c r="F29" s="52"/>
      <c r="G29" s="52"/>
      <c r="H29" s="47"/>
      <c r="I29" s="47" t="str">
        <f t="shared" si="0"/>
        <v/>
      </c>
      <c r="J29" s="47" t="str">
        <f t="shared" si="1"/>
        <v/>
      </c>
      <c r="K29" s="47"/>
      <c r="L29" s="53"/>
    </row>
    <row r="30" spans="1:18" ht="15.9" customHeight="1">
      <c r="A30" s="6">
        <v>25</v>
      </c>
      <c r="B30" s="50"/>
      <c r="C30" s="50"/>
      <c r="D30" s="51"/>
      <c r="E30" s="51"/>
      <c r="F30" s="52"/>
      <c r="G30" s="52"/>
      <c r="H30" s="47"/>
      <c r="I30" s="47" t="str">
        <f t="shared" si="0"/>
        <v/>
      </c>
      <c r="J30" s="47" t="str">
        <f t="shared" si="1"/>
        <v/>
      </c>
      <c r="K30" s="47"/>
      <c r="L30" s="53"/>
    </row>
    <row r="31" spans="1:18" ht="15.9" customHeight="1">
      <c r="A31" s="6">
        <v>26</v>
      </c>
      <c r="B31" s="50"/>
      <c r="C31" s="50"/>
      <c r="D31" s="51"/>
      <c r="E31" s="51"/>
      <c r="F31" s="52"/>
      <c r="G31" s="52"/>
      <c r="H31" s="47"/>
      <c r="I31" s="47" t="str">
        <f t="shared" si="0"/>
        <v/>
      </c>
      <c r="J31" s="47" t="str">
        <f t="shared" si="1"/>
        <v/>
      </c>
      <c r="K31" s="47"/>
      <c r="L31" s="53"/>
    </row>
    <row r="32" spans="1:18" ht="15.9" customHeight="1">
      <c r="A32" s="6">
        <v>27</v>
      </c>
      <c r="B32" s="50"/>
      <c r="C32" s="50"/>
      <c r="D32" s="51"/>
      <c r="E32" s="51"/>
      <c r="F32" s="52"/>
      <c r="G32" s="52"/>
      <c r="H32" s="47"/>
      <c r="I32" s="47" t="str">
        <f t="shared" si="0"/>
        <v/>
      </c>
      <c r="J32" s="47" t="str">
        <f t="shared" si="1"/>
        <v/>
      </c>
      <c r="K32" s="47"/>
      <c r="L32" s="53"/>
    </row>
    <row r="33" spans="1:12" ht="15.9" customHeight="1">
      <c r="A33" s="6">
        <v>28</v>
      </c>
      <c r="B33" s="50"/>
      <c r="C33" s="50"/>
      <c r="D33" s="51"/>
      <c r="E33" s="51"/>
      <c r="F33" s="52"/>
      <c r="G33" s="52"/>
      <c r="H33" s="47"/>
      <c r="I33" s="47" t="str">
        <f t="shared" si="0"/>
        <v/>
      </c>
      <c r="J33" s="47" t="str">
        <f t="shared" si="1"/>
        <v/>
      </c>
      <c r="K33" s="47"/>
      <c r="L33" s="53"/>
    </row>
    <row r="34" spans="1:12" ht="15.9" customHeight="1">
      <c r="A34" s="6">
        <v>29</v>
      </c>
      <c r="B34" s="50"/>
      <c r="C34" s="50"/>
      <c r="D34" s="51"/>
      <c r="E34" s="51"/>
      <c r="F34" s="52"/>
      <c r="G34" s="52"/>
      <c r="H34" s="47"/>
      <c r="I34" s="47" t="str">
        <f t="shared" si="0"/>
        <v/>
      </c>
      <c r="J34" s="47" t="str">
        <f t="shared" si="1"/>
        <v/>
      </c>
      <c r="K34" s="47"/>
      <c r="L34" s="53"/>
    </row>
    <row r="35" spans="1:12" ht="15.9" customHeight="1">
      <c r="A35" s="6">
        <v>30</v>
      </c>
      <c r="B35" s="50"/>
      <c r="C35" s="50"/>
      <c r="D35" s="51"/>
      <c r="E35" s="51"/>
      <c r="F35" s="52"/>
      <c r="G35" s="52"/>
      <c r="H35" s="47"/>
      <c r="I35" s="47" t="str">
        <f t="shared" si="0"/>
        <v/>
      </c>
      <c r="J35" s="47" t="str">
        <f t="shared" si="1"/>
        <v/>
      </c>
      <c r="K35" s="47"/>
      <c r="L35" s="53"/>
    </row>
    <row r="36" spans="1:12" ht="15.9" customHeight="1">
      <c r="A36" s="6">
        <v>31</v>
      </c>
      <c r="B36" s="50"/>
      <c r="C36" s="50"/>
      <c r="D36" s="51"/>
      <c r="E36" s="51"/>
      <c r="F36" s="52"/>
      <c r="G36" s="52"/>
      <c r="H36" s="47"/>
      <c r="I36" s="47" t="str">
        <f t="shared" si="0"/>
        <v/>
      </c>
      <c r="J36" s="47" t="str">
        <f t="shared" si="1"/>
        <v/>
      </c>
      <c r="K36" s="47"/>
      <c r="L36" s="53"/>
    </row>
    <row r="37" spans="1:12" ht="15.9" customHeight="1">
      <c r="A37" s="6">
        <v>32</v>
      </c>
      <c r="B37" s="50"/>
      <c r="C37" s="50"/>
      <c r="D37" s="51"/>
      <c r="E37" s="51"/>
      <c r="F37" s="52"/>
      <c r="G37" s="52"/>
      <c r="H37" s="47"/>
      <c r="I37" s="47" t="str">
        <f t="shared" si="0"/>
        <v/>
      </c>
      <c r="J37" s="47" t="str">
        <f t="shared" si="1"/>
        <v/>
      </c>
      <c r="K37" s="47"/>
      <c r="L37" s="53"/>
    </row>
    <row r="38" spans="1:12" ht="15.9" customHeight="1">
      <c r="A38" s="6">
        <v>33</v>
      </c>
      <c r="B38" s="50"/>
      <c r="C38" s="50"/>
      <c r="D38" s="51"/>
      <c r="E38" s="51"/>
      <c r="F38" s="52"/>
      <c r="G38" s="52"/>
      <c r="H38" s="47"/>
      <c r="I38" s="47" t="str">
        <f t="shared" si="0"/>
        <v/>
      </c>
      <c r="J38" s="47" t="str">
        <f t="shared" si="1"/>
        <v/>
      </c>
      <c r="K38" s="47"/>
      <c r="L38" s="53"/>
    </row>
    <row r="39" spans="1:12" ht="15.9" customHeight="1">
      <c r="A39" s="6">
        <v>34</v>
      </c>
      <c r="B39" s="50"/>
      <c r="C39" s="50"/>
      <c r="D39" s="51"/>
      <c r="E39" s="51"/>
      <c r="F39" s="52"/>
      <c r="G39" s="52"/>
      <c r="H39" s="47"/>
      <c r="I39" s="47" t="str">
        <f t="shared" si="0"/>
        <v/>
      </c>
      <c r="J39" s="47" t="str">
        <f t="shared" si="1"/>
        <v/>
      </c>
      <c r="K39" s="47"/>
      <c r="L39" s="53"/>
    </row>
    <row r="40" spans="1:12" ht="15.9" customHeight="1">
      <c r="A40" s="6">
        <v>35</v>
      </c>
      <c r="B40" s="50"/>
      <c r="C40" s="50"/>
      <c r="D40" s="51"/>
      <c r="E40" s="51"/>
      <c r="F40" s="52"/>
      <c r="G40" s="52"/>
      <c r="H40" s="47"/>
      <c r="I40" s="47" t="str">
        <f t="shared" si="0"/>
        <v/>
      </c>
      <c r="J40" s="47" t="str">
        <f t="shared" si="1"/>
        <v/>
      </c>
      <c r="K40" s="47"/>
      <c r="L40" s="53"/>
    </row>
    <row r="41" spans="1:12" ht="15.9" customHeight="1">
      <c r="A41" s="6">
        <v>36</v>
      </c>
      <c r="B41" s="50"/>
      <c r="C41" s="50"/>
      <c r="D41" s="51"/>
      <c r="E41" s="51"/>
      <c r="F41" s="52"/>
      <c r="G41" s="52"/>
      <c r="H41" s="47"/>
      <c r="I41" s="47" t="str">
        <f t="shared" si="0"/>
        <v/>
      </c>
      <c r="J41" s="47" t="str">
        <f t="shared" si="1"/>
        <v/>
      </c>
      <c r="K41" s="47"/>
      <c r="L41" s="53"/>
    </row>
    <row r="42" spans="1:12" ht="15.9" customHeight="1">
      <c r="A42" s="6">
        <v>37</v>
      </c>
      <c r="B42" s="50"/>
      <c r="C42" s="50"/>
      <c r="D42" s="51"/>
      <c r="E42" s="51"/>
      <c r="F42" s="52"/>
      <c r="G42" s="52"/>
      <c r="H42" s="47"/>
      <c r="I42" s="47" t="str">
        <f t="shared" si="0"/>
        <v/>
      </c>
      <c r="J42" s="47" t="str">
        <f t="shared" si="1"/>
        <v/>
      </c>
      <c r="K42" s="47"/>
      <c r="L42" s="53"/>
    </row>
    <row r="43" spans="1:12" ht="15.9" customHeight="1">
      <c r="A43" s="6">
        <v>38</v>
      </c>
      <c r="B43" s="50"/>
      <c r="C43" s="50"/>
      <c r="D43" s="51"/>
      <c r="E43" s="51"/>
      <c r="F43" s="52"/>
      <c r="G43" s="52"/>
      <c r="H43" s="47"/>
      <c r="I43" s="47" t="str">
        <f t="shared" si="0"/>
        <v/>
      </c>
      <c r="J43" s="47" t="str">
        <f t="shared" si="1"/>
        <v/>
      </c>
      <c r="K43" s="47"/>
      <c r="L43" s="53"/>
    </row>
    <row r="44" spans="1:12" ht="15.9" customHeight="1">
      <c r="A44" s="6">
        <v>39</v>
      </c>
      <c r="B44" s="50"/>
      <c r="C44" s="50"/>
      <c r="D44" s="51"/>
      <c r="E44" s="51"/>
      <c r="F44" s="52"/>
      <c r="G44" s="52"/>
      <c r="H44" s="47"/>
      <c r="I44" s="47" t="str">
        <f t="shared" si="0"/>
        <v/>
      </c>
      <c r="J44" s="47" t="str">
        <f t="shared" si="1"/>
        <v/>
      </c>
      <c r="K44" s="47"/>
      <c r="L44" s="53"/>
    </row>
    <row r="45" spans="1:12" ht="15.9" customHeight="1">
      <c r="A45" s="6">
        <v>40</v>
      </c>
      <c r="B45" s="50"/>
      <c r="C45" s="50"/>
      <c r="D45" s="51"/>
      <c r="E45" s="51"/>
      <c r="F45" s="52"/>
      <c r="G45" s="52"/>
      <c r="H45" s="47"/>
      <c r="I45" s="47" t="str">
        <f t="shared" si="0"/>
        <v/>
      </c>
      <c r="J45" s="47" t="str">
        <f t="shared" si="1"/>
        <v/>
      </c>
      <c r="K45" s="47"/>
      <c r="L45" s="53"/>
    </row>
    <row r="46" spans="1:12" ht="15.9" customHeight="1">
      <c r="A46" s="6">
        <v>41</v>
      </c>
      <c r="B46" s="50"/>
      <c r="C46" s="50"/>
      <c r="D46" s="51"/>
      <c r="E46" s="51"/>
      <c r="F46" s="52"/>
      <c r="G46" s="52"/>
      <c r="H46" s="47"/>
      <c r="I46" s="47" t="str">
        <f t="shared" si="0"/>
        <v/>
      </c>
      <c r="J46" s="47" t="str">
        <f t="shared" si="1"/>
        <v/>
      </c>
      <c r="K46" s="47"/>
      <c r="L46" s="53"/>
    </row>
    <row r="47" spans="1:12" ht="15.9" customHeight="1">
      <c r="A47" s="6">
        <v>42</v>
      </c>
      <c r="B47" s="50"/>
      <c r="C47" s="50"/>
      <c r="D47" s="51"/>
      <c r="E47" s="51"/>
      <c r="F47" s="52"/>
      <c r="G47" s="52"/>
      <c r="H47" s="47"/>
      <c r="I47" s="47" t="str">
        <f t="shared" si="0"/>
        <v/>
      </c>
      <c r="J47" s="47" t="str">
        <f t="shared" si="1"/>
        <v/>
      </c>
      <c r="K47" s="47"/>
      <c r="L47" s="53"/>
    </row>
    <row r="48" spans="1:12" ht="15.9" customHeight="1">
      <c r="A48" s="6">
        <v>43</v>
      </c>
      <c r="B48" s="50"/>
      <c r="C48" s="50"/>
      <c r="D48" s="51"/>
      <c r="E48" s="51"/>
      <c r="F48" s="52"/>
      <c r="G48" s="52"/>
      <c r="H48" s="47"/>
      <c r="I48" s="47" t="str">
        <f t="shared" si="0"/>
        <v/>
      </c>
      <c r="J48" s="47" t="str">
        <f t="shared" si="1"/>
        <v/>
      </c>
      <c r="K48" s="47"/>
      <c r="L48" s="53"/>
    </row>
    <row r="49" spans="1:12" ht="15.9" customHeight="1">
      <c r="A49" s="6">
        <v>44</v>
      </c>
      <c r="B49" s="50"/>
      <c r="C49" s="50"/>
      <c r="D49" s="51"/>
      <c r="E49" s="51"/>
      <c r="F49" s="52"/>
      <c r="G49" s="52"/>
      <c r="H49" s="47"/>
      <c r="I49" s="47" t="str">
        <f t="shared" si="0"/>
        <v/>
      </c>
      <c r="J49" s="47" t="str">
        <f t="shared" si="1"/>
        <v/>
      </c>
      <c r="K49" s="47"/>
      <c r="L49" s="53"/>
    </row>
    <row r="50" spans="1:12" ht="15.9" customHeight="1">
      <c r="A50" s="6">
        <v>45</v>
      </c>
      <c r="B50" s="50"/>
      <c r="C50" s="50"/>
      <c r="D50" s="51"/>
      <c r="E50" s="51"/>
      <c r="F50" s="52"/>
      <c r="G50" s="52"/>
      <c r="H50" s="47"/>
      <c r="I50" s="47" t="str">
        <f t="shared" si="0"/>
        <v/>
      </c>
      <c r="J50" s="47" t="str">
        <f t="shared" si="1"/>
        <v/>
      </c>
      <c r="K50" s="47"/>
      <c r="L50" s="53"/>
    </row>
    <row r="51" spans="1:12" ht="15.9" customHeight="1">
      <c r="A51" s="6">
        <v>46</v>
      </c>
      <c r="B51" s="50"/>
      <c r="C51" s="50"/>
      <c r="D51" s="51"/>
      <c r="E51" s="51"/>
      <c r="F51" s="52"/>
      <c r="G51" s="52"/>
      <c r="H51" s="47"/>
      <c r="I51" s="47" t="str">
        <f t="shared" si="0"/>
        <v/>
      </c>
      <c r="J51" s="47" t="str">
        <f t="shared" si="1"/>
        <v/>
      </c>
      <c r="K51" s="47"/>
      <c r="L51" s="53"/>
    </row>
    <row r="52" spans="1:12" ht="15.9" customHeight="1">
      <c r="A52" s="6">
        <v>47</v>
      </c>
      <c r="B52" s="50"/>
      <c r="C52" s="50"/>
      <c r="D52" s="51"/>
      <c r="E52" s="51"/>
      <c r="F52" s="52"/>
      <c r="G52" s="52"/>
      <c r="H52" s="47"/>
      <c r="I52" s="47" t="str">
        <f t="shared" si="0"/>
        <v/>
      </c>
      <c r="J52" s="47" t="str">
        <f t="shared" si="1"/>
        <v/>
      </c>
      <c r="K52" s="47"/>
      <c r="L52" s="53"/>
    </row>
    <row r="53" spans="1:12" ht="15.9" customHeight="1">
      <c r="A53" s="6">
        <v>48</v>
      </c>
      <c r="B53" s="50"/>
      <c r="C53" s="50"/>
      <c r="D53" s="51"/>
      <c r="E53" s="51"/>
      <c r="F53" s="52"/>
      <c r="G53" s="52"/>
      <c r="H53" s="47"/>
      <c r="I53" s="47" t="str">
        <f t="shared" si="0"/>
        <v/>
      </c>
      <c r="J53" s="47" t="str">
        <f t="shared" si="1"/>
        <v/>
      </c>
      <c r="K53" s="47"/>
      <c r="L53" s="53"/>
    </row>
    <row r="54" spans="1:12" ht="15.9" customHeight="1">
      <c r="A54" s="6">
        <v>49</v>
      </c>
      <c r="B54" s="50"/>
      <c r="C54" s="50"/>
      <c r="D54" s="51"/>
      <c r="E54" s="51"/>
      <c r="F54" s="52"/>
      <c r="G54" s="52"/>
      <c r="H54" s="47"/>
      <c r="I54" s="47" t="str">
        <f t="shared" si="0"/>
        <v/>
      </c>
      <c r="J54" s="47" t="str">
        <f t="shared" si="1"/>
        <v/>
      </c>
      <c r="K54" s="47"/>
      <c r="L54" s="53"/>
    </row>
    <row r="55" spans="1:12" ht="15.9" customHeight="1">
      <c r="A55" s="6">
        <v>50</v>
      </c>
      <c r="B55" s="50"/>
      <c r="C55" s="50"/>
      <c r="D55" s="51"/>
      <c r="E55" s="51"/>
      <c r="F55" s="52"/>
      <c r="G55" s="52"/>
      <c r="H55" s="47"/>
      <c r="I55" s="47" t="str">
        <f t="shared" si="0"/>
        <v/>
      </c>
      <c r="J55" s="47" t="str">
        <f t="shared" si="1"/>
        <v/>
      </c>
      <c r="K55" s="47"/>
      <c r="L55" s="53"/>
    </row>
    <row r="56" spans="1:12" ht="15.9" customHeight="1">
      <c r="A56" s="6">
        <v>51</v>
      </c>
      <c r="B56" s="50"/>
      <c r="C56" s="50"/>
      <c r="D56" s="51"/>
      <c r="E56" s="51"/>
      <c r="F56" s="52"/>
      <c r="G56" s="52"/>
      <c r="H56" s="47"/>
      <c r="I56" s="47" t="str">
        <f t="shared" si="0"/>
        <v/>
      </c>
      <c r="J56" s="47" t="str">
        <f t="shared" si="1"/>
        <v/>
      </c>
      <c r="K56" s="47"/>
      <c r="L56" s="53"/>
    </row>
    <row r="57" spans="1:12" ht="15.9" customHeight="1">
      <c r="A57" s="6">
        <v>52</v>
      </c>
      <c r="B57" s="50"/>
      <c r="C57" s="50"/>
      <c r="D57" s="51"/>
      <c r="E57" s="51"/>
      <c r="F57" s="52"/>
      <c r="G57" s="52"/>
      <c r="H57" s="47"/>
      <c r="I57" s="47" t="str">
        <f t="shared" si="0"/>
        <v/>
      </c>
      <c r="J57" s="47" t="str">
        <f t="shared" si="1"/>
        <v/>
      </c>
      <c r="K57" s="47"/>
      <c r="L57" s="53"/>
    </row>
    <row r="58" spans="1:12" ht="15.9" customHeight="1">
      <c r="A58" s="6">
        <v>53</v>
      </c>
      <c r="B58" s="50"/>
      <c r="C58" s="50"/>
      <c r="D58" s="51"/>
      <c r="E58" s="51"/>
      <c r="F58" s="52"/>
      <c r="G58" s="52"/>
      <c r="H58" s="47"/>
      <c r="I58" s="47" t="str">
        <f t="shared" si="0"/>
        <v/>
      </c>
      <c r="J58" s="47" t="str">
        <f t="shared" si="1"/>
        <v/>
      </c>
      <c r="K58" s="47"/>
      <c r="L58" s="53"/>
    </row>
    <row r="59" spans="1:12" ht="15.9" customHeight="1">
      <c r="A59" s="6">
        <v>54</v>
      </c>
      <c r="B59" s="50"/>
      <c r="C59" s="50"/>
      <c r="D59" s="51"/>
      <c r="E59" s="51"/>
      <c r="F59" s="52"/>
      <c r="G59" s="52"/>
      <c r="H59" s="47"/>
      <c r="I59" s="47" t="str">
        <f t="shared" si="0"/>
        <v/>
      </c>
      <c r="J59" s="47" t="str">
        <f t="shared" si="1"/>
        <v/>
      </c>
      <c r="K59" s="47"/>
      <c r="L59" s="53"/>
    </row>
    <row r="60" spans="1:12" ht="15.9" customHeight="1">
      <c r="A60" s="6">
        <v>55</v>
      </c>
      <c r="B60" s="50"/>
      <c r="C60" s="50"/>
      <c r="D60" s="51"/>
      <c r="E60" s="51"/>
      <c r="F60" s="52"/>
      <c r="G60" s="52"/>
      <c r="H60" s="47"/>
      <c r="I60" s="47" t="str">
        <f t="shared" si="0"/>
        <v/>
      </c>
      <c r="J60" s="47" t="str">
        <f t="shared" si="1"/>
        <v/>
      </c>
      <c r="K60" s="47"/>
      <c r="L60" s="53"/>
    </row>
    <row r="61" spans="1:12" ht="15.9" customHeight="1">
      <c r="A61" s="6">
        <v>56</v>
      </c>
      <c r="B61" s="50"/>
      <c r="C61" s="50"/>
      <c r="D61" s="51"/>
      <c r="E61" s="51"/>
      <c r="F61" s="52"/>
      <c r="G61" s="52"/>
      <c r="H61" s="47"/>
      <c r="I61" s="47" t="str">
        <f t="shared" si="0"/>
        <v/>
      </c>
      <c r="J61" s="47" t="str">
        <f t="shared" si="1"/>
        <v/>
      </c>
      <c r="K61" s="47"/>
      <c r="L61" s="53"/>
    </row>
    <row r="62" spans="1:12" ht="15.9" customHeight="1">
      <c r="A62" s="6">
        <v>57</v>
      </c>
      <c r="B62" s="50"/>
      <c r="C62" s="50"/>
      <c r="D62" s="51"/>
      <c r="E62" s="51"/>
      <c r="F62" s="52"/>
      <c r="G62" s="52"/>
      <c r="H62" s="47"/>
      <c r="I62" s="47" t="str">
        <f t="shared" si="0"/>
        <v/>
      </c>
      <c r="J62" s="47" t="str">
        <f t="shared" si="1"/>
        <v/>
      </c>
      <c r="K62" s="47"/>
      <c r="L62" s="53"/>
    </row>
  </sheetData>
  <mergeCells count="1">
    <mergeCell ref="J1:L2"/>
  </mergeCells>
  <phoneticPr fontId="1"/>
  <dataValidations xWindow="855" yWindow="725" count="9">
    <dataValidation imeMode="halfKatakana" allowBlank="1" showInputMessage="1" showErrorMessage="1" prompt="半角ｶﾀｶﾅで必ず正しいﾌﾘｶﾞﾅを入力してください。氏名の間は、半角開けてください。" sqref="E6:E62" xr:uid="{00000000-0002-0000-0300-000000000000}"/>
    <dataValidation allowBlank="1" showInputMessage="1" showErrorMessage="1" promptTitle="記録の入力について" prompt="　トラック種目は、半角英数で　　○○:○○.○○と入力してください。_x000a_例　60秒未満の場合は　12.58　54.30　　 60秒以上の場合は 1:02.05 16:30.00_x000a_　フィールド種目も、半角英数で　○○.○○と入力してください。_x000a_例　高跳の場合1m45は　1.45　　　　　　 　　投擲の場合24m30は　24.30_x000a_" sqref="L6:L62" xr:uid="{00000000-0002-0000-0300-000001000000}"/>
    <dataValidation allowBlank="1" showInputMessage="1" showErrorMessage="1" prompt="半角で記入" sqref="C6:C62" xr:uid="{00000000-0002-0000-0300-000002000000}"/>
    <dataValidation allowBlank="1" showInputMessage="1" showErrorMessage="1" prompt="略称で記入してください" sqref="B6:B62" xr:uid="{00000000-0002-0000-0300-000003000000}"/>
    <dataValidation type="list" allowBlank="1" showInputMessage="1" showErrorMessage="1" prompt="島根登録以外の場合選択してください。" sqref="H6:H62" xr:uid="{00000000-0002-0000-0300-000004000000}">
      <formula1>"北海道,青森,岩手,宮城,秋田,山形,福島,茨城,栃木,群馬,埼玉,千葉,東京,神奈川,新潟,富山,石川,福井,山梨,長野,岐阜,静岡,愛知,三重,滋賀,京都,大阪,兵庫,奈良,和歌山,鳥取,岡山,広島,山口,徳島,香川,愛媛,高知,福岡,佐賀,長崎,熊本,大分,宮崎,鹿児島,沖縄"</formula1>
    </dataValidation>
    <dataValidation allowBlank="1" showInputMessage="1" showErrorMessage="1" prompt="氏名の間を一角開けてください" sqref="D6:D62" xr:uid="{00000000-0002-0000-0300-000005000000}"/>
    <dataValidation type="list" allowBlank="1" showInputMessage="1" showErrorMessage="1" sqref="G6:G62" xr:uid="{00000000-0002-0000-0300-000006000000}">
      <formula1>"1,2,3,4,5"</formula1>
    </dataValidation>
    <dataValidation allowBlank="1" showInputMessage="1" showErrorMessage="1" prompt="女子は半角英数で数字の　2　を入力してください。" sqref="F6:F62" xr:uid="{00000000-0002-0000-0300-000007000000}"/>
    <dataValidation type="list" allowBlank="1" showInputMessage="1" showErrorMessage="1" prompt="出場種目をセルより選択してください。間違った場合は、削除して再度選択してください。" sqref="K6:K62" xr:uid="{00000000-0002-0000-0300-000008000000}">
      <formula1>$O$8:$O$26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7948-760B-4F36-8CA3-751EDEE76B4A}">
  <sheetPr>
    <tabColor rgb="FFFFC000"/>
  </sheetPr>
  <dimension ref="A1:O65"/>
  <sheetViews>
    <sheetView workbookViewId="0">
      <selection activeCell="Q20" sqref="Q20"/>
    </sheetView>
  </sheetViews>
  <sheetFormatPr defaultRowHeight="13.2"/>
  <cols>
    <col min="1" max="1" width="6.21875" customWidth="1"/>
    <col min="2" max="2" width="15.88671875" customWidth="1"/>
    <col min="4" max="4" width="12.88671875" customWidth="1"/>
    <col min="5" max="5" width="13.5546875" customWidth="1"/>
    <col min="6" max="6" width="4.33203125" customWidth="1"/>
    <col min="7" max="7" width="4.44140625" customWidth="1"/>
    <col min="8" max="8" width="8.109375" customWidth="1"/>
    <col min="9" max="9" width="13.5546875" customWidth="1"/>
    <col min="10" max="10" width="15.88671875" customWidth="1"/>
    <col min="13" max="13" width="3.6640625" customWidth="1"/>
    <col min="14" max="14" width="12.21875" customWidth="1"/>
  </cols>
  <sheetData>
    <row r="1" spans="1:15" ht="14.25" customHeight="1">
      <c r="A1" s="77" t="s">
        <v>140</v>
      </c>
      <c r="B1" s="77"/>
      <c r="C1" s="77"/>
      <c r="D1" s="77"/>
      <c r="E1" s="77"/>
      <c r="F1" s="77"/>
      <c r="G1" s="77"/>
      <c r="H1" s="77"/>
      <c r="I1" s="32"/>
      <c r="J1" s="32"/>
      <c r="K1" s="32"/>
    </row>
    <row r="2" spans="1:15" ht="3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 ht="15.75" customHeight="1">
      <c r="A3" s="12" t="s">
        <v>34</v>
      </c>
      <c r="B3" s="12" t="s">
        <v>55</v>
      </c>
      <c r="C3" s="14">
        <v>1234</v>
      </c>
      <c r="D3" s="13" t="s">
        <v>35</v>
      </c>
      <c r="E3" s="13" t="s">
        <v>62</v>
      </c>
      <c r="F3" s="14">
        <v>1</v>
      </c>
      <c r="G3" s="14">
        <v>2</v>
      </c>
      <c r="H3" s="13"/>
      <c r="I3" s="13" t="s">
        <v>76</v>
      </c>
      <c r="J3" s="13" t="s">
        <v>77</v>
      </c>
      <c r="K3" s="15" t="s">
        <v>78</v>
      </c>
    </row>
    <row r="4" spans="1:15" ht="3.75" customHeight="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ht="24.75" customHeight="1" thickBot="1">
      <c r="A5" s="6" t="s">
        <v>56</v>
      </c>
      <c r="B5" s="9" t="s">
        <v>36</v>
      </c>
      <c r="C5" s="8" t="s">
        <v>31</v>
      </c>
      <c r="D5" s="8" t="s">
        <v>33</v>
      </c>
      <c r="E5" s="8" t="s">
        <v>32</v>
      </c>
      <c r="F5" s="8" t="s">
        <v>37</v>
      </c>
      <c r="G5" s="8" t="s">
        <v>0</v>
      </c>
      <c r="H5" s="10" t="s">
        <v>1</v>
      </c>
      <c r="I5" s="10" t="s">
        <v>60</v>
      </c>
      <c r="J5" s="10" t="s">
        <v>75</v>
      </c>
      <c r="K5" s="8" t="s">
        <v>61</v>
      </c>
    </row>
    <row r="6" spans="1:15" ht="16.2" customHeight="1">
      <c r="A6" s="92">
        <v>1</v>
      </c>
      <c r="B6" s="37"/>
      <c r="C6" s="37"/>
      <c r="D6" s="38"/>
      <c r="E6" s="38"/>
      <c r="F6" s="37"/>
      <c r="G6" s="37"/>
      <c r="H6" s="37"/>
      <c r="I6" s="37"/>
      <c r="J6" s="37"/>
      <c r="K6" s="39"/>
      <c r="M6" s="98" t="s">
        <v>118</v>
      </c>
      <c r="N6" s="99"/>
      <c r="O6" s="100"/>
    </row>
    <row r="7" spans="1:15" ht="16.2" customHeight="1" thickBot="1">
      <c r="A7" s="93"/>
      <c r="B7" s="22"/>
      <c r="C7" s="22"/>
      <c r="D7" s="7"/>
      <c r="E7" s="7"/>
      <c r="F7" s="22"/>
      <c r="G7" s="22"/>
      <c r="H7" s="22"/>
      <c r="I7" s="22"/>
      <c r="J7" s="22"/>
      <c r="K7" s="40"/>
      <c r="M7" s="101"/>
      <c r="N7" s="102"/>
      <c r="O7" s="103"/>
    </row>
    <row r="8" spans="1:15" ht="16.2" customHeight="1">
      <c r="A8" s="93"/>
      <c r="B8" s="22"/>
      <c r="C8" s="22"/>
      <c r="D8" s="7"/>
      <c r="E8" s="7"/>
      <c r="F8" s="22"/>
      <c r="G8" s="22"/>
      <c r="H8" s="22"/>
      <c r="I8" s="22"/>
      <c r="J8" s="22"/>
      <c r="K8" s="40"/>
      <c r="N8" t="s">
        <v>110</v>
      </c>
    </row>
    <row r="9" spans="1:15" ht="16.2" customHeight="1">
      <c r="A9" s="93"/>
      <c r="B9" s="22"/>
      <c r="C9" s="22"/>
      <c r="D9" s="7"/>
      <c r="E9" s="7"/>
      <c r="F9" s="22"/>
      <c r="G9" s="22"/>
      <c r="H9" s="22"/>
      <c r="I9" s="22"/>
      <c r="J9" s="22"/>
      <c r="K9" s="40"/>
      <c r="M9" s="22"/>
      <c r="N9" s="22" t="s">
        <v>111</v>
      </c>
      <c r="O9" s="22" t="s">
        <v>112</v>
      </c>
    </row>
    <row r="10" spans="1:15" ht="16.2" customHeight="1">
      <c r="A10" s="93"/>
      <c r="B10" s="22"/>
      <c r="C10" s="22"/>
      <c r="D10" s="7"/>
      <c r="E10" s="7"/>
      <c r="F10" s="22"/>
      <c r="G10" s="22"/>
      <c r="H10" s="22"/>
      <c r="I10" s="22"/>
      <c r="J10" s="22"/>
      <c r="K10" s="40"/>
      <c r="M10" s="95" t="s">
        <v>115</v>
      </c>
      <c r="N10" s="22" t="s">
        <v>114</v>
      </c>
      <c r="O10" s="22"/>
    </row>
    <row r="11" spans="1:15" ht="16.2" customHeight="1" thickBot="1">
      <c r="A11" s="94"/>
      <c r="B11" s="41"/>
      <c r="C11" s="41"/>
      <c r="D11" s="42"/>
      <c r="E11" s="42"/>
      <c r="F11" s="41"/>
      <c r="G11" s="41"/>
      <c r="H11" s="41"/>
      <c r="I11" s="41"/>
      <c r="J11" s="41"/>
      <c r="K11" s="43"/>
      <c r="M11" s="95"/>
      <c r="N11" s="22" t="s">
        <v>113</v>
      </c>
      <c r="O11" s="22"/>
    </row>
    <row r="12" spans="1:15" ht="16.2" customHeight="1">
      <c r="A12" s="92">
        <v>2</v>
      </c>
      <c r="B12" s="37"/>
      <c r="C12" s="37"/>
      <c r="D12" s="37"/>
      <c r="E12" s="37"/>
      <c r="F12" s="37"/>
      <c r="G12" s="37"/>
      <c r="H12" s="37"/>
      <c r="I12" s="37"/>
      <c r="J12" s="37"/>
      <c r="K12" s="39"/>
      <c r="M12" s="96" t="s">
        <v>116</v>
      </c>
      <c r="N12" s="36" t="s">
        <v>114</v>
      </c>
      <c r="O12" s="36"/>
    </row>
    <row r="13" spans="1:15" ht="16.2" customHeight="1">
      <c r="A13" s="93"/>
      <c r="B13" s="22"/>
      <c r="C13" s="22"/>
      <c r="D13" s="22"/>
      <c r="E13" s="22"/>
      <c r="F13" s="22"/>
      <c r="G13" s="22"/>
      <c r="H13" s="22"/>
      <c r="I13" s="22"/>
      <c r="J13" s="22"/>
      <c r="K13" s="40"/>
      <c r="M13" s="97"/>
      <c r="N13" s="36" t="s">
        <v>113</v>
      </c>
      <c r="O13" s="36"/>
    </row>
    <row r="14" spans="1:15" ht="16.2" customHeight="1">
      <c r="A14" s="93"/>
      <c r="B14" s="22"/>
      <c r="C14" s="22"/>
      <c r="D14" s="22"/>
      <c r="E14" s="22"/>
      <c r="F14" s="22"/>
      <c r="G14" s="22"/>
      <c r="H14" s="22"/>
      <c r="I14" s="22"/>
      <c r="J14" s="22"/>
      <c r="K14" s="40"/>
    </row>
    <row r="15" spans="1:15" ht="16.2" customHeight="1">
      <c r="A15" s="93"/>
      <c r="B15" s="22"/>
      <c r="C15" s="22"/>
      <c r="D15" s="22"/>
      <c r="E15" s="22"/>
      <c r="F15" s="22"/>
      <c r="G15" s="22"/>
      <c r="H15" s="22"/>
      <c r="I15" s="22"/>
      <c r="J15" s="22"/>
      <c r="K15" s="40"/>
    </row>
    <row r="16" spans="1:15" ht="16.2" customHeight="1">
      <c r="A16" s="93"/>
      <c r="B16" s="22"/>
      <c r="C16" s="22"/>
      <c r="D16" s="22"/>
      <c r="E16" s="22"/>
      <c r="F16" s="22"/>
      <c r="G16" s="22"/>
      <c r="H16" s="22"/>
      <c r="I16" s="22"/>
      <c r="J16" s="22"/>
      <c r="K16" s="40"/>
    </row>
    <row r="17" spans="1:11" ht="16.2" customHeight="1" thickBot="1">
      <c r="A17" s="94"/>
      <c r="B17" s="41"/>
      <c r="C17" s="41"/>
      <c r="D17" s="41"/>
      <c r="E17" s="41"/>
      <c r="F17" s="41"/>
      <c r="G17" s="41"/>
      <c r="H17" s="41"/>
      <c r="I17" s="41"/>
      <c r="J17" s="41"/>
      <c r="K17" s="43"/>
    </row>
    <row r="18" spans="1:11" ht="16.2" customHeight="1">
      <c r="A18" s="92">
        <v>3</v>
      </c>
      <c r="B18" s="37"/>
      <c r="C18" s="37"/>
      <c r="D18" s="37"/>
      <c r="E18" s="37"/>
      <c r="F18" s="37"/>
      <c r="G18" s="37"/>
      <c r="H18" s="37"/>
      <c r="I18" s="37"/>
      <c r="J18" s="37"/>
      <c r="K18" s="39"/>
    </row>
    <row r="19" spans="1:11" ht="16.2" customHeight="1">
      <c r="A19" s="93"/>
      <c r="B19" s="22"/>
      <c r="C19" s="22"/>
      <c r="D19" s="22"/>
      <c r="E19" s="22"/>
      <c r="F19" s="22"/>
      <c r="G19" s="22"/>
      <c r="H19" s="22"/>
      <c r="I19" s="22"/>
      <c r="J19" s="22"/>
      <c r="K19" s="40"/>
    </row>
    <row r="20" spans="1:11" ht="16.2" customHeight="1">
      <c r="A20" s="93"/>
      <c r="B20" s="22"/>
      <c r="C20" s="22"/>
      <c r="D20" s="22"/>
      <c r="E20" s="22"/>
      <c r="F20" s="22"/>
      <c r="G20" s="22"/>
      <c r="H20" s="22"/>
      <c r="I20" s="22"/>
      <c r="J20" s="22"/>
      <c r="K20" s="40"/>
    </row>
    <row r="21" spans="1:11" ht="16.2" customHeight="1">
      <c r="A21" s="93"/>
      <c r="B21" s="22"/>
      <c r="C21" s="22"/>
      <c r="D21" s="22"/>
      <c r="E21" s="22"/>
      <c r="F21" s="22"/>
      <c r="G21" s="22"/>
      <c r="H21" s="22"/>
      <c r="I21" s="22"/>
      <c r="J21" s="22"/>
      <c r="K21" s="40"/>
    </row>
    <row r="22" spans="1:11" ht="16.2" customHeight="1">
      <c r="A22" s="93"/>
      <c r="B22" s="22"/>
      <c r="C22" s="22"/>
      <c r="D22" s="22"/>
      <c r="E22" s="22"/>
      <c r="F22" s="22"/>
      <c r="G22" s="22"/>
      <c r="H22" s="22"/>
      <c r="I22" s="22"/>
      <c r="J22" s="22"/>
      <c r="K22" s="40"/>
    </row>
    <row r="23" spans="1:11" ht="16.2" customHeight="1" thickBot="1">
      <c r="A23" s="94"/>
      <c r="B23" s="41"/>
      <c r="C23" s="41"/>
      <c r="D23" s="41"/>
      <c r="E23" s="41"/>
      <c r="F23" s="41"/>
      <c r="G23" s="41"/>
      <c r="H23" s="41"/>
      <c r="I23" s="41"/>
      <c r="J23" s="41"/>
      <c r="K23" s="43"/>
    </row>
    <row r="24" spans="1:11" ht="16.2" customHeight="1">
      <c r="A24" s="92">
        <v>4</v>
      </c>
      <c r="B24" s="37"/>
      <c r="C24" s="37"/>
      <c r="D24" s="37"/>
      <c r="E24" s="37"/>
      <c r="F24" s="37"/>
      <c r="G24" s="37"/>
      <c r="H24" s="37"/>
      <c r="I24" s="37"/>
      <c r="J24" s="37"/>
      <c r="K24" s="39"/>
    </row>
    <row r="25" spans="1:11" ht="16.2" customHeight="1">
      <c r="A25" s="93"/>
      <c r="B25" s="22"/>
      <c r="C25" s="22"/>
      <c r="D25" s="22"/>
      <c r="E25" s="22"/>
      <c r="F25" s="22"/>
      <c r="G25" s="22"/>
      <c r="H25" s="22"/>
      <c r="I25" s="22"/>
      <c r="J25" s="22"/>
      <c r="K25" s="40"/>
    </row>
    <row r="26" spans="1:11" ht="16.2" customHeight="1">
      <c r="A26" s="93"/>
      <c r="B26" s="22"/>
      <c r="C26" s="22"/>
      <c r="D26" s="22"/>
      <c r="E26" s="22"/>
      <c r="F26" s="22"/>
      <c r="G26" s="22"/>
      <c r="H26" s="22"/>
      <c r="I26" s="22"/>
      <c r="J26" s="22"/>
      <c r="K26" s="40"/>
    </row>
    <row r="27" spans="1:11" ht="16.2" customHeight="1">
      <c r="A27" s="93"/>
      <c r="B27" s="22"/>
      <c r="C27" s="22"/>
      <c r="D27" s="22"/>
      <c r="E27" s="22"/>
      <c r="F27" s="22"/>
      <c r="G27" s="22"/>
      <c r="H27" s="22"/>
      <c r="I27" s="22"/>
      <c r="J27" s="22"/>
      <c r="K27" s="40"/>
    </row>
    <row r="28" spans="1:11" ht="16.2" customHeight="1">
      <c r="A28" s="93"/>
      <c r="B28" s="22"/>
      <c r="C28" s="22"/>
      <c r="D28" s="22"/>
      <c r="E28" s="22"/>
      <c r="F28" s="22"/>
      <c r="G28" s="22"/>
      <c r="H28" s="22"/>
      <c r="I28" s="22"/>
      <c r="J28" s="22"/>
      <c r="K28" s="40"/>
    </row>
    <row r="29" spans="1:11" ht="16.2" customHeight="1" thickBot="1">
      <c r="A29" s="94"/>
      <c r="B29" s="41"/>
      <c r="C29" s="41"/>
      <c r="D29" s="41"/>
      <c r="E29" s="41"/>
      <c r="F29" s="41"/>
      <c r="G29" s="41"/>
      <c r="H29" s="41"/>
      <c r="I29" s="41"/>
      <c r="J29" s="41"/>
      <c r="K29" s="43"/>
    </row>
    <row r="30" spans="1:11" ht="16.2" customHeight="1">
      <c r="A30" s="92">
        <v>5</v>
      </c>
      <c r="B30" s="37"/>
      <c r="C30" s="37"/>
      <c r="D30" s="37"/>
      <c r="E30" s="37"/>
      <c r="F30" s="37"/>
      <c r="G30" s="37"/>
      <c r="H30" s="37"/>
      <c r="I30" s="37"/>
      <c r="J30" s="37"/>
      <c r="K30" s="39"/>
    </row>
    <row r="31" spans="1:11" ht="16.2" customHeight="1">
      <c r="A31" s="93"/>
      <c r="B31" s="22"/>
      <c r="C31" s="22"/>
      <c r="D31" s="22"/>
      <c r="E31" s="22"/>
      <c r="F31" s="22"/>
      <c r="G31" s="22"/>
      <c r="H31" s="22"/>
      <c r="I31" s="22"/>
      <c r="J31" s="22"/>
      <c r="K31" s="40"/>
    </row>
    <row r="32" spans="1:11" ht="16.2" customHeight="1">
      <c r="A32" s="93"/>
      <c r="B32" s="22"/>
      <c r="C32" s="22"/>
      <c r="D32" s="22"/>
      <c r="E32" s="22"/>
      <c r="F32" s="22"/>
      <c r="G32" s="22"/>
      <c r="H32" s="22"/>
      <c r="I32" s="22"/>
      <c r="J32" s="22"/>
      <c r="K32" s="40"/>
    </row>
    <row r="33" spans="1:11" ht="16.2" customHeight="1">
      <c r="A33" s="93"/>
      <c r="B33" s="22"/>
      <c r="C33" s="22"/>
      <c r="D33" s="22"/>
      <c r="E33" s="22"/>
      <c r="F33" s="22"/>
      <c r="G33" s="22"/>
      <c r="H33" s="22"/>
      <c r="I33" s="22"/>
      <c r="J33" s="22"/>
      <c r="K33" s="40"/>
    </row>
    <row r="34" spans="1:11" ht="16.2" customHeight="1">
      <c r="A34" s="93"/>
      <c r="B34" s="22"/>
      <c r="C34" s="22"/>
      <c r="D34" s="22"/>
      <c r="E34" s="22"/>
      <c r="F34" s="22"/>
      <c r="G34" s="22"/>
      <c r="H34" s="22"/>
      <c r="I34" s="22"/>
      <c r="J34" s="22"/>
      <c r="K34" s="40"/>
    </row>
    <row r="35" spans="1:11" ht="16.2" customHeight="1" thickBot="1">
      <c r="A35" s="94"/>
      <c r="B35" s="41"/>
      <c r="C35" s="41"/>
      <c r="D35" s="41"/>
      <c r="E35" s="41"/>
      <c r="F35" s="41"/>
      <c r="G35" s="41"/>
      <c r="H35" s="41"/>
      <c r="I35" s="41"/>
      <c r="J35" s="41"/>
      <c r="K35" s="43"/>
    </row>
    <row r="36" spans="1:11">
      <c r="A36" s="92">
        <v>6</v>
      </c>
      <c r="B36" s="37"/>
      <c r="C36" s="37"/>
      <c r="D36" s="37"/>
      <c r="E36" s="37"/>
      <c r="F36" s="37"/>
      <c r="G36" s="37"/>
      <c r="H36" s="37"/>
      <c r="I36" s="37"/>
      <c r="J36" s="37"/>
      <c r="K36" s="39"/>
    </row>
    <row r="37" spans="1:11">
      <c r="A37" s="93"/>
      <c r="B37" s="22"/>
      <c r="C37" s="22"/>
      <c r="D37" s="22"/>
      <c r="E37" s="22"/>
      <c r="F37" s="22"/>
      <c r="G37" s="22"/>
      <c r="H37" s="22"/>
      <c r="I37" s="22"/>
      <c r="J37" s="22"/>
      <c r="K37" s="40"/>
    </row>
    <row r="38" spans="1:11">
      <c r="A38" s="93"/>
      <c r="B38" s="22"/>
      <c r="C38" s="22"/>
      <c r="D38" s="22"/>
      <c r="E38" s="22"/>
      <c r="F38" s="22"/>
      <c r="G38" s="22"/>
      <c r="H38" s="22"/>
      <c r="I38" s="22"/>
      <c r="J38" s="22"/>
      <c r="K38" s="40"/>
    </row>
    <row r="39" spans="1:11">
      <c r="A39" s="93"/>
      <c r="B39" s="22"/>
      <c r="C39" s="22"/>
      <c r="D39" s="22"/>
      <c r="E39" s="22"/>
      <c r="F39" s="22"/>
      <c r="G39" s="22"/>
      <c r="H39" s="22"/>
      <c r="I39" s="22"/>
      <c r="J39" s="22"/>
      <c r="K39" s="40"/>
    </row>
    <row r="40" spans="1:11">
      <c r="A40" s="93"/>
      <c r="B40" s="22"/>
      <c r="C40" s="22"/>
      <c r="D40" s="22"/>
      <c r="E40" s="22"/>
      <c r="F40" s="22"/>
      <c r="G40" s="22"/>
      <c r="H40" s="22"/>
      <c r="I40" s="22"/>
      <c r="J40" s="22"/>
      <c r="K40" s="40"/>
    </row>
    <row r="41" spans="1:11" ht="13.8" thickBot="1">
      <c r="A41" s="94"/>
      <c r="B41" s="41"/>
      <c r="C41" s="41"/>
      <c r="D41" s="41"/>
      <c r="E41" s="41"/>
      <c r="F41" s="41"/>
      <c r="G41" s="41"/>
      <c r="H41" s="41"/>
      <c r="I41" s="41"/>
      <c r="J41" s="41"/>
      <c r="K41" s="43"/>
    </row>
    <row r="42" spans="1:11">
      <c r="A42" s="92">
        <v>7</v>
      </c>
      <c r="B42" s="37"/>
      <c r="C42" s="37"/>
      <c r="D42" s="37"/>
      <c r="E42" s="37"/>
      <c r="F42" s="37"/>
      <c r="G42" s="37"/>
      <c r="H42" s="37"/>
      <c r="I42" s="37"/>
      <c r="J42" s="37"/>
      <c r="K42" s="39"/>
    </row>
    <row r="43" spans="1:11">
      <c r="A43" s="93"/>
      <c r="B43" s="22"/>
      <c r="C43" s="22"/>
      <c r="D43" s="22"/>
      <c r="E43" s="22"/>
      <c r="F43" s="22"/>
      <c r="G43" s="22"/>
      <c r="H43" s="22"/>
      <c r="I43" s="22"/>
      <c r="J43" s="22"/>
      <c r="K43" s="40"/>
    </row>
    <row r="44" spans="1:11">
      <c r="A44" s="93"/>
      <c r="B44" s="22"/>
      <c r="C44" s="22"/>
      <c r="D44" s="22"/>
      <c r="E44" s="22"/>
      <c r="F44" s="22"/>
      <c r="G44" s="22"/>
      <c r="H44" s="22"/>
      <c r="I44" s="22"/>
      <c r="J44" s="22"/>
      <c r="K44" s="40"/>
    </row>
    <row r="45" spans="1:11">
      <c r="A45" s="93"/>
      <c r="B45" s="22"/>
      <c r="C45" s="22"/>
      <c r="D45" s="22"/>
      <c r="E45" s="22"/>
      <c r="F45" s="22"/>
      <c r="G45" s="22"/>
      <c r="H45" s="22"/>
      <c r="I45" s="22"/>
      <c r="J45" s="22"/>
      <c r="K45" s="40"/>
    </row>
    <row r="46" spans="1:11">
      <c r="A46" s="93"/>
      <c r="B46" s="22"/>
      <c r="C46" s="22"/>
      <c r="D46" s="22"/>
      <c r="E46" s="22"/>
      <c r="F46" s="22"/>
      <c r="G46" s="22"/>
      <c r="H46" s="22"/>
      <c r="I46" s="22"/>
      <c r="J46" s="22"/>
      <c r="K46" s="40"/>
    </row>
    <row r="47" spans="1:11" ht="13.8" thickBot="1">
      <c r="A47" s="94"/>
      <c r="B47" s="41"/>
      <c r="C47" s="41"/>
      <c r="D47" s="41"/>
      <c r="E47" s="41"/>
      <c r="F47" s="41"/>
      <c r="G47" s="41"/>
      <c r="H47" s="41"/>
      <c r="I47" s="41"/>
      <c r="J47" s="41"/>
      <c r="K47" s="43"/>
    </row>
    <row r="48" spans="1:11">
      <c r="A48" s="92">
        <v>8</v>
      </c>
      <c r="B48" s="37"/>
      <c r="C48" s="37"/>
      <c r="D48" s="37"/>
      <c r="E48" s="37"/>
      <c r="F48" s="37"/>
      <c r="G48" s="37"/>
      <c r="H48" s="37"/>
      <c r="I48" s="37"/>
      <c r="J48" s="37"/>
      <c r="K48" s="39"/>
    </row>
    <row r="49" spans="1:11">
      <c r="A49" s="93"/>
      <c r="B49" s="22"/>
      <c r="C49" s="22"/>
      <c r="D49" s="22"/>
      <c r="E49" s="22"/>
      <c r="F49" s="22"/>
      <c r="G49" s="22"/>
      <c r="H49" s="22"/>
      <c r="I49" s="22"/>
      <c r="J49" s="22"/>
      <c r="K49" s="40"/>
    </row>
    <row r="50" spans="1:11">
      <c r="A50" s="93"/>
      <c r="B50" s="22"/>
      <c r="C50" s="22"/>
      <c r="D50" s="22"/>
      <c r="E50" s="22"/>
      <c r="F50" s="22"/>
      <c r="G50" s="22"/>
      <c r="H50" s="22"/>
      <c r="I50" s="22"/>
      <c r="J50" s="22"/>
      <c r="K50" s="40"/>
    </row>
    <row r="51" spans="1:11">
      <c r="A51" s="93"/>
      <c r="B51" s="22"/>
      <c r="C51" s="22"/>
      <c r="D51" s="22"/>
      <c r="E51" s="22"/>
      <c r="F51" s="22"/>
      <c r="G51" s="22"/>
      <c r="H51" s="22"/>
      <c r="I51" s="22"/>
      <c r="J51" s="22"/>
      <c r="K51" s="40"/>
    </row>
    <row r="52" spans="1:11">
      <c r="A52" s="93"/>
      <c r="B52" s="22"/>
      <c r="C52" s="22"/>
      <c r="D52" s="22"/>
      <c r="E52" s="22"/>
      <c r="F52" s="22"/>
      <c r="G52" s="22"/>
      <c r="H52" s="22"/>
      <c r="I52" s="22"/>
      <c r="J52" s="22"/>
      <c r="K52" s="40"/>
    </row>
    <row r="53" spans="1:11" ht="13.8" thickBot="1">
      <c r="A53" s="94"/>
      <c r="B53" s="41"/>
      <c r="C53" s="41"/>
      <c r="D53" s="41"/>
      <c r="E53" s="41"/>
      <c r="F53" s="41"/>
      <c r="G53" s="41"/>
      <c r="H53" s="41"/>
      <c r="I53" s="41"/>
      <c r="J53" s="41"/>
      <c r="K53" s="43"/>
    </row>
    <row r="54" spans="1:11">
      <c r="A54" s="92">
        <v>9</v>
      </c>
      <c r="B54" s="37"/>
      <c r="C54" s="37"/>
      <c r="D54" s="37"/>
      <c r="E54" s="37"/>
      <c r="F54" s="37"/>
      <c r="G54" s="37"/>
      <c r="H54" s="37"/>
      <c r="I54" s="37"/>
      <c r="J54" s="37"/>
      <c r="K54" s="39"/>
    </row>
    <row r="55" spans="1:11">
      <c r="A55" s="93"/>
      <c r="B55" s="22"/>
      <c r="C55" s="22"/>
      <c r="D55" s="22"/>
      <c r="E55" s="22"/>
      <c r="F55" s="22"/>
      <c r="G55" s="22"/>
      <c r="H55" s="22"/>
      <c r="I55" s="22"/>
      <c r="J55" s="22"/>
      <c r="K55" s="40"/>
    </row>
    <row r="56" spans="1:11">
      <c r="A56" s="93"/>
      <c r="B56" s="22"/>
      <c r="C56" s="22"/>
      <c r="D56" s="22"/>
      <c r="E56" s="22"/>
      <c r="F56" s="22"/>
      <c r="G56" s="22"/>
      <c r="H56" s="22"/>
      <c r="I56" s="22"/>
      <c r="J56" s="22"/>
      <c r="K56" s="40"/>
    </row>
    <row r="57" spans="1:11">
      <c r="A57" s="93"/>
      <c r="B57" s="22"/>
      <c r="C57" s="22"/>
      <c r="D57" s="22"/>
      <c r="E57" s="22"/>
      <c r="F57" s="22"/>
      <c r="G57" s="22"/>
      <c r="H57" s="22"/>
      <c r="I57" s="22"/>
      <c r="J57" s="22"/>
      <c r="K57" s="40"/>
    </row>
    <row r="58" spans="1:11">
      <c r="A58" s="93"/>
      <c r="B58" s="22"/>
      <c r="C58" s="22"/>
      <c r="D58" s="22"/>
      <c r="E58" s="22"/>
      <c r="F58" s="22"/>
      <c r="G58" s="22"/>
      <c r="H58" s="22"/>
      <c r="I58" s="22"/>
      <c r="J58" s="22"/>
      <c r="K58" s="40"/>
    </row>
    <row r="59" spans="1:11" ht="13.8" thickBot="1">
      <c r="A59" s="94"/>
      <c r="B59" s="41"/>
      <c r="C59" s="41"/>
      <c r="D59" s="41"/>
      <c r="E59" s="41"/>
      <c r="F59" s="41"/>
      <c r="G59" s="41"/>
      <c r="H59" s="41"/>
      <c r="I59" s="41"/>
      <c r="J59" s="41"/>
      <c r="K59" s="43"/>
    </row>
    <row r="60" spans="1:11">
      <c r="A60" s="92">
        <v>10</v>
      </c>
      <c r="B60" s="37"/>
      <c r="C60" s="37"/>
      <c r="D60" s="37"/>
      <c r="E60" s="37"/>
      <c r="F60" s="37"/>
      <c r="G60" s="37"/>
      <c r="H60" s="37"/>
      <c r="I60" s="37"/>
      <c r="J60" s="37"/>
      <c r="K60" s="39"/>
    </row>
    <row r="61" spans="1:11">
      <c r="A61" s="93"/>
      <c r="B61" s="22"/>
      <c r="C61" s="22"/>
      <c r="D61" s="22"/>
      <c r="E61" s="22"/>
      <c r="F61" s="22"/>
      <c r="G61" s="22"/>
      <c r="H61" s="22"/>
      <c r="I61" s="22"/>
      <c r="J61" s="22"/>
      <c r="K61" s="40"/>
    </row>
    <row r="62" spans="1:11">
      <c r="A62" s="93"/>
      <c r="B62" s="22"/>
      <c r="C62" s="22"/>
      <c r="D62" s="22"/>
      <c r="E62" s="22"/>
      <c r="F62" s="22"/>
      <c r="G62" s="22"/>
      <c r="H62" s="22"/>
      <c r="I62" s="22"/>
      <c r="J62" s="22"/>
      <c r="K62" s="40"/>
    </row>
    <row r="63" spans="1:11">
      <c r="A63" s="93"/>
      <c r="B63" s="22"/>
      <c r="C63" s="22"/>
      <c r="D63" s="22"/>
      <c r="E63" s="22"/>
      <c r="F63" s="22"/>
      <c r="G63" s="22"/>
      <c r="H63" s="22"/>
      <c r="I63" s="22"/>
      <c r="J63" s="22"/>
      <c r="K63" s="40"/>
    </row>
    <row r="64" spans="1:11">
      <c r="A64" s="93"/>
      <c r="B64" s="22"/>
      <c r="C64" s="22"/>
      <c r="D64" s="22"/>
      <c r="E64" s="22"/>
      <c r="F64" s="22"/>
      <c r="G64" s="22"/>
      <c r="H64" s="22"/>
      <c r="I64" s="22"/>
      <c r="J64" s="22"/>
      <c r="K64" s="40"/>
    </row>
    <row r="65" spans="1:11" ht="13.8" thickBot="1">
      <c r="A65" s="94"/>
      <c r="B65" s="41"/>
      <c r="C65" s="41"/>
      <c r="D65" s="41"/>
      <c r="E65" s="41"/>
      <c r="F65" s="41"/>
      <c r="G65" s="41"/>
      <c r="H65" s="41"/>
      <c r="I65" s="41"/>
      <c r="J65" s="41"/>
      <c r="K65" s="43"/>
    </row>
  </sheetData>
  <mergeCells count="14">
    <mergeCell ref="A1:H1"/>
    <mergeCell ref="M10:M11"/>
    <mergeCell ref="M12:M13"/>
    <mergeCell ref="A6:A11"/>
    <mergeCell ref="A12:A17"/>
    <mergeCell ref="M6:O7"/>
    <mergeCell ref="A48:A53"/>
    <mergeCell ref="A54:A59"/>
    <mergeCell ref="A60:A65"/>
    <mergeCell ref="A18:A23"/>
    <mergeCell ref="A24:A29"/>
    <mergeCell ref="A30:A35"/>
    <mergeCell ref="A36:A41"/>
    <mergeCell ref="A42:A47"/>
  </mergeCells>
  <phoneticPr fontId="1"/>
  <dataValidations count="5">
    <dataValidation type="list" allowBlank="1" showInputMessage="1" showErrorMessage="1" sqref="G6:G65" xr:uid="{3DDBCF61-143F-4A21-BED8-C77183D32751}">
      <formula1>"1,2,3,4,5"</formula1>
    </dataValidation>
    <dataValidation type="list" allowBlank="1" showInputMessage="1" showErrorMessage="1" sqref="F6:F65" xr:uid="{DF7E4C23-2439-4548-8B73-004B015E9FB1}">
      <formula1>"1,2"</formula1>
    </dataValidation>
    <dataValidation allowBlank="1" showInputMessage="1" showErrorMessage="1" prompt="氏名の間を一角開けてください" sqref="D6:D11" xr:uid="{2646AEFC-4D1A-4C23-9071-5F848FFB4966}"/>
    <dataValidation type="list" allowBlank="1" showInputMessage="1" showErrorMessage="1" sqref="I6:I65" xr:uid="{13237A79-89DA-4F31-8E87-67414032ECFB}">
      <formula1>$N$10:$N$11</formula1>
    </dataValidation>
    <dataValidation imeMode="halfKatakana" allowBlank="1" showInputMessage="1" showErrorMessage="1" prompt="半角ｶﾀｶﾅで必ず正しいﾌﾘｶﾞﾅを入力してください。氏名の間は、半角開けてください。" sqref="E6:E65" xr:uid="{0B546270-1176-405D-9A34-CECEB7E90FBE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92CC-DC15-497B-83F0-5FF2E160F50C}">
  <dimension ref="A1:AY5"/>
  <sheetViews>
    <sheetView tabSelected="1" topLeftCell="M1" workbookViewId="0">
      <selection activeCell="AY4" sqref="AY4"/>
    </sheetView>
  </sheetViews>
  <sheetFormatPr defaultRowHeight="13.2"/>
  <cols>
    <col min="2" max="2" width="17.77734375" customWidth="1"/>
    <col min="3" max="50" width="5" customWidth="1"/>
    <col min="51" max="51" width="15.5546875" customWidth="1"/>
  </cols>
  <sheetData>
    <row r="1" spans="1:51" ht="13.8" thickBot="1"/>
    <row r="2" spans="1:51" ht="16.5" customHeight="1">
      <c r="A2" s="104" t="s">
        <v>80</v>
      </c>
      <c r="B2" s="104" t="s">
        <v>81</v>
      </c>
      <c r="C2" s="106" t="s">
        <v>82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106" t="s">
        <v>83</v>
      </c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8"/>
      <c r="AY2" s="67"/>
    </row>
    <row r="3" spans="1:51" ht="135.6" customHeight="1">
      <c r="A3" s="105"/>
      <c r="B3" s="105"/>
      <c r="C3" s="57" t="s">
        <v>79</v>
      </c>
      <c r="D3" s="33" t="s">
        <v>90</v>
      </c>
      <c r="E3" s="33" t="s">
        <v>92</v>
      </c>
      <c r="F3" s="33" t="s">
        <v>94</v>
      </c>
      <c r="G3" s="33" t="s">
        <v>85</v>
      </c>
      <c r="H3" s="33" t="s">
        <v>103</v>
      </c>
      <c r="I3" s="33" t="s">
        <v>144</v>
      </c>
      <c r="J3" s="33" t="s">
        <v>105</v>
      </c>
      <c r="K3" s="33" t="s">
        <v>147</v>
      </c>
      <c r="L3" s="33" t="s">
        <v>149</v>
      </c>
      <c r="M3" s="33" t="s">
        <v>151</v>
      </c>
      <c r="N3" s="33" t="s">
        <v>99</v>
      </c>
      <c r="O3" s="33" t="s">
        <v>153</v>
      </c>
      <c r="P3" s="33" t="s">
        <v>100</v>
      </c>
      <c r="Q3" s="34" t="s">
        <v>117</v>
      </c>
      <c r="R3" s="34" t="s">
        <v>107</v>
      </c>
      <c r="S3" s="34" t="s">
        <v>108</v>
      </c>
      <c r="T3" s="34" t="s">
        <v>155</v>
      </c>
      <c r="U3" s="34" t="s">
        <v>156</v>
      </c>
      <c r="V3" s="34" t="s">
        <v>158</v>
      </c>
      <c r="W3" s="34" t="s">
        <v>159</v>
      </c>
      <c r="X3" s="34" t="s">
        <v>191</v>
      </c>
      <c r="Y3" s="34" t="s">
        <v>160</v>
      </c>
      <c r="Z3" s="35" t="s">
        <v>84</v>
      </c>
      <c r="AA3" s="34" t="s">
        <v>109</v>
      </c>
      <c r="AB3" s="64" t="s">
        <v>88</v>
      </c>
      <c r="AC3" s="69" t="s">
        <v>79</v>
      </c>
      <c r="AD3" s="66" t="s">
        <v>90</v>
      </c>
      <c r="AE3" s="66" t="s">
        <v>92</v>
      </c>
      <c r="AF3" s="66" t="s">
        <v>94</v>
      </c>
      <c r="AG3" s="66" t="s">
        <v>85</v>
      </c>
      <c r="AH3" s="66" t="s">
        <v>103</v>
      </c>
      <c r="AI3" s="66" t="s">
        <v>172</v>
      </c>
      <c r="AJ3" s="66" t="s">
        <v>97</v>
      </c>
      <c r="AK3" s="66" t="s">
        <v>174</v>
      </c>
      <c r="AL3" s="66" t="s">
        <v>176</v>
      </c>
      <c r="AM3" s="66" t="s">
        <v>99</v>
      </c>
      <c r="AN3" s="66" t="s">
        <v>153</v>
      </c>
      <c r="AO3" s="66" t="s">
        <v>100</v>
      </c>
      <c r="AP3" s="66" t="s">
        <v>117</v>
      </c>
      <c r="AQ3" s="66" t="s">
        <v>178</v>
      </c>
      <c r="AR3" s="66" t="s">
        <v>179</v>
      </c>
      <c r="AS3" s="66" t="s">
        <v>182</v>
      </c>
      <c r="AT3" s="66" t="s">
        <v>183</v>
      </c>
      <c r="AU3" s="66" t="s">
        <v>160</v>
      </c>
      <c r="AV3" s="71" t="s">
        <v>86</v>
      </c>
      <c r="AW3" s="70" t="s">
        <v>109</v>
      </c>
      <c r="AX3" s="72" t="s">
        <v>88</v>
      </c>
      <c r="AY3" s="68" t="s">
        <v>87</v>
      </c>
    </row>
    <row r="4" spans="1:51" ht="25.2" customHeight="1" thickBot="1">
      <c r="A4" s="22"/>
      <c r="B4" s="54">
        <f>基本事項!B3</f>
        <v>0</v>
      </c>
      <c r="C4" s="58">
        <f>'個人申込書(男子） '!P8</f>
        <v>0</v>
      </c>
      <c r="D4" s="41">
        <f>'個人申込書(男子） '!P9</f>
        <v>0</v>
      </c>
      <c r="E4" s="41">
        <f>'個人申込書(男子） '!P10</f>
        <v>0</v>
      </c>
      <c r="F4" s="41">
        <f>'個人申込書(男子） '!P11</f>
        <v>0</v>
      </c>
      <c r="G4" s="41">
        <f>'個人申込書(男子） '!P12</f>
        <v>0</v>
      </c>
      <c r="H4" s="41">
        <f>'個人申込書(男子） '!P13</f>
        <v>0</v>
      </c>
      <c r="I4" s="41">
        <f>'個人申込書(男子） '!P14</f>
        <v>0</v>
      </c>
      <c r="J4" s="41">
        <f>'個人申込書(男子） '!W8</f>
        <v>0</v>
      </c>
      <c r="K4" s="41">
        <f>'個人申込書(男子） '!P15</f>
        <v>0</v>
      </c>
      <c r="L4" s="41">
        <f>'個人申込書(男子） '!P16</f>
        <v>0</v>
      </c>
      <c r="M4" s="41">
        <f>'個人申込書(男子） '!P17</f>
        <v>0</v>
      </c>
      <c r="N4" s="41">
        <f>'個人申込書(男子） '!P18</f>
        <v>0</v>
      </c>
      <c r="O4" s="41">
        <f>'個人申込書(男子） '!P19</f>
        <v>0</v>
      </c>
      <c r="P4" s="41">
        <f>'個人申込書(男子） '!P20</f>
        <v>0</v>
      </c>
      <c r="Q4" s="41">
        <f>'個人申込書(男子） '!P21</f>
        <v>0</v>
      </c>
      <c r="R4" s="41">
        <f>'個人申込書(男子） '!P22</f>
        <v>0</v>
      </c>
      <c r="S4" s="41">
        <f>'個人申込書(男子） '!P23</f>
        <v>0</v>
      </c>
      <c r="T4" s="41">
        <f>'個人申込書(男子） '!P24</f>
        <v>0</v>
      </c>
      <c r="U4" s="41">
        <f>'個人申込書(男子） '!P25</f>
        <v>0</v>
      </c>
      <c r="V4" s="41">
        <f>'個人申込書(男子） '!P26</f>
        <v>0</v>
      </c>
      <c r="W4" s="41">
        <f>'個人申込書(男子） '!P27</f>
        <v>0</v>
      </c>
      <c r="X4" s="41">
        <f>'個人申込書(男子） '!P28</f>
        <v>0</v>
      </c>
      <c r="Y4" s="41">
        <f>'個人申込書(男子） '!P29</f>
        <v>0</v>
      </c>
      <c r="Z4" s="73">
        <f>SUM(C4:Y4)</f>
        <v>0</v>
      </c>
      <c r="AA4" s="41">
        <f>リレー!O10</f>
        <v>0</v>
      </c>
      <c r="AB4" s="65">
        <f>リレー!O11</f>
        <v>0</v>
      </c>
      <c r="AC4" s="58">
        <f>'個人申込書(女子）  '!P8</f>
        <v>0</v>
      </c>
      <c r="AD4" s="41">
        <f>'個人申込書(女子）  '!P9</f>
        <v>0</v>
      </c>
      <c r="AE4" s="41">
        <f>'個人申込書(女子）  '!P10</f>
        <v>0</v>
      </c>
      <c r="AF4" s="41">
        <f>'個人申込書(女子）  '!P11</f>
        <v>0</v>
      </c>
      <c r="AG4" s="41">
        <f>'個人申込書(女子）  '!P12</f>
        <v>0</v>
      </c>
      <c r="AH4" s="41">
        <f>'個人申込書(女子）  '!P13</f>
        <v>0</v>
      </c>
      <c r="AI4" s="41">
        <f>'個人申込書(女子）  '!P14</f>
        <v>0</v>
      </c>
      <c r="AJ4" s="41">
        <f>'個人申込書(女子）  '!P15</f>
        <v>0</v>
      </c>
      <c r="AK4" s="41">
        <f>'個人申込書(女子）  '!P16</f>
        <v>0</v>
      </c>
      <c r="AL4" s="41">
        <f>'個人申込書(女子）  '!P17</f>
        <v>0</v>
      </c>
      <c r="AM4" s="41">
        <f>'個人申込書(女子）  '!P18</f>
        <v>0</v>
      </c>
      <c r="AN4" s="41">
        <f>'個人申込書(女子）  '!P19</f>
        <v>0</v>
      </c>
      <c r="AO4" s="41">
        <f>'個人申込書(女子）  '!P20</f>
        <v>0</v>
      </c>
      <c r="AP4" s="41">
        <f>'個人申込書(女子）  '!P21</f>
        <v>0</v>
      </c>
      <c r="AQ4" s="41">
        <f>'個人申込書(女子）  '!P22</f>
        <v>0</v>
      </c>
      <c r="AR4" s="41">
        <f>'個人申込書(女子）  '!P23</f>
        <v>0</v>
      </c>
      <c r="AS4" s="41">
        <f>'個人申込書(女子）  '!P24</f>
        <v>0</v>
      </c>
      <c r="AT4" s="41">
        <f>'個人申込書(女子）  '!P25</f>
        <v>0</v>
      </c>
      <c r="AU4" s="41">
        <f>'個人申込書(女子）  '!P26</f>
        <v>0</v>
      </c>
      <c r="AV4" s="73">
        <f>SUM(AC4:AU4)</f>
        <v>0</v>
      </c>
      <c r="AW4" s="41">
        <f>リレー!O12</f>
        <v>0</v>
      </c>
      <c r="AX4" s="43">
        <f>リレー!O13</f>
        <v>0</v>
      </c>
      <c r="AY4" s="55">
        <f>Z4*1500+AV4*1500+AA4*2000+AB4*2000+AW4*2000+AX4*2000</f>
        <v>0</v>
      </c>
    </row>
    <row r="5" spans="1:51" ht="25.2" customHeight="1"/>
  </sheetData>
  <mergeCells count="4">
    <mergeCell ref="A2:A3"/>
    <mergeCell ref="B2:B3"/>
    <mergeCell ref="C2:N2"/>
    <mergeCell ref="AC2:AX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記入要項</vt:lpstr>
      <vt:lpstr>基本事項</vt:lpstr>
      <vt:lpstr>個人申込書(男子） </vt:lpstr>
      <vt:lpstr>個人申込書(女子）  </vt:lpstr>
      <vt:lpstr>リレー</vt:lpstr>
      <vt:lpstr>参加一覧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hanamoto</dc:creator>
  <cp:lastModifiedBy>陸上競技協会 益田市</cp:lastModifiedBy>
  <cp:lastPrinted>2020-01-13T01:20:05Z</cp:lastPrinted>
  <dcterms:created xsi:type="dcterms:W3CDTF">2018-02-23T21:13:41Z</dcterms:created>
  <dcterms:modified xsi:type="dcterms:W3CDTF">2025-04-08T09:27:59Z</dcterms:modified>
</cp:coreProperties>
</file>