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uzuriha/Downloads/五県小学生陸上記録会2024/"/>
    </mc:Choice>
  </mc:AlternateContent>
  <xr:revisionPtr revIDLastSave="0" documentId="13_ncr:1_{17A78CA4-BFA5-6244-A06E-9B5429059AD5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チーム名" sheetId="1" r:id="rId1"/>
    <sheet name="小学校・男子名簿" sheetId="6" r:id="rId2"/>
    <sheet name="小学校・女子名簿" sheetId="4" r:id="rId3"/>
  </sheets>
  <definedNames>
    <definedName name="_xlnm._FilterDatabase" localSheetId="0" hidden="1">チーム名!$C$3:$C$5</definedName>
    <definedName name="_xlnm._FilterDatabase" localSheetId="2" hidden="1">小学校・女子名簿!$A$12:$AD$192</definedName>
    <definedName name="_xlnm._FilterDatabase" localSheetId="1" hidden="1">小学校・男子名簿!$A$12:$AD$192</definedName>
    <definedName name="学校名">チーム名!$C$8:$C$77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2" i="6" l="1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8" i="6"/>
  <c r="G17" i="6"/>
  <c r="G16" i="6"/>
  <c r="G15" i="6"/>
  <c r="G14" i="6"/>
  <c r="G13" i="6"/>
  <c r="F8" i="1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8" i="1"/>
  <c r="E6" i="4"/>
  <c r="E6" i="6"/>
  <c r="D6" i="6"/>
  <c r="D6" i="4"/>
  <c r="C6" i="4"/>
  <c r="C6" i="6"/>
  <c r="B205" i="4"/>
  <c r="B204" i="4"/>
  <c r="B203" i="4"/>
  <c r="B202" i="4"/>
  <c r="B205" i="6"/>
  <c r="B204" i="6"/>
  <c r="B203" i="6"/>
  <c r="B202" i="6"/>
  <c r="H71" i="1"/>
  <c r="G71" i="1"/>
  <c r="F71" i="1"/>
  <c r="D71" i="1"/>
  <c r="A71" i="1"/>
  <c r="H70" i="1"/>
  <c r="G70" i="1"/>
  <c r="F70" i="1"/>
  <c r="D70" i="1"/>
  <c r="A70" i="1"/>
  <c r="H69" i="1"/>
  <c r="G69" i="1"/>
  <c r="F69" i="1"/>
  <c r="D69" i="1"/>
  <c r="A69" i="1" s="1"/>
  <c r="H41" i="1"/>
  <c r="G41" i="1"/>
  <c r="F41" i="1"/>
  <c r="D41" i="1"/>
  <c r="A41" i="1" s="1"/>
  <c r="H40" i="1"/>
  <c r="G40" i="1"/>
  <c r="F40" i="1"/>
  <c r="D40" i="1"/>
  <c r="A40" i="1"/>
  <c r="H39" i="1"/>
  <c r="G39" i="1"/>
  <c r="F39" i="1"/>
  <c r="D39" i="1"/>
  <c r="A39" i="1"/>
  <c r="H38" i="1"/>
  <c r="G38" i="1"/>
  <c r="F38" i="1"/>
  <c r="D38" i="1"/>
  <c r="A38" i="1"/>
  <c r="H37" i="1"/>
  <c r="G37" i="1"/>
  <c r="F37" i="1"/>
  <c r="D37" i="1"/>
  <c r="A37" i="1" s="1"/>
  <c r="H36" i="1"/>
  <c r="G36" i="1"/>
  <c r="F36" i="1"/>
  <c r="D36" i="1"/>
  <c r="A36" i="1"/>
  <c r="H35" i="1"/>
  <c r="G35" i="1"/>
  <c r="F35" i="1"/>
  <c r="D35" i="1"/>
  <c r="A35" i="1"/>
  <c r="H34" i="1"/>
  <c r="G34" i="1"/>
  <c r="F34" i="1"/>
  <c r="D34" i="1"/>
  <c r="A34" i="1" s="1"/>
  <c r="H33" i="1"/>
  <c r="G33" i="1"/>
  <c r="F33" i="1"/>
  <c r="D33" i="1"/>
  <c r="A33" i="1" s="1"/>
  <c r="H32" i="1"/>
  <c r="G32" i="1"/>
  <c r="F32" i="1"/>
  <c r="D32" i="1"/>
  <c r="A32" i="1" s="1"/>
  <c r="H31" i="1"/>
  <c r="G31" i="1"/>
  <c r="F31" i="1"/>
  <c r="D31" i="1"/>
  <c r="A31" i="1"/>
  <c r="H30" i="1"/>
  <c r="G30" i="1"/>
  <c r="F30" i="1"/>
  <c r="D30" i="1"/>
  <c r="A30" i="1"/>
  <c r="H29" i="1"/>
  <c r="G29" i="1"/>
  <c r="F29" i="1"/>
  <c r="D29" i="1"/>
  <c r="A29" i="1" s="1"/>
  <c r="H28" i="1"/>
  <c r="G28" i="1"/>
  <c r="F28" i="1"/>
  <c r="D28" i="1"/>
  <c r="A28" i="1"/>
  <c r="H27" i="1"/>
  <c r="G27" i="1"/>
  <c r="F27" i="1"/>
  <c r="D27" i="1"/>
  <c r="A27" i="1" s="1"/>
  <c r="H26" i="1"/>
  <c r="G26" i="1"/>
  <c r="F26" i="1"/>
  <c r="D26" i="1"/>
  <c r="A26" i="1" s="1"/>
  <c r="H25" i="1"/>
  <c r="G25" i="1"/>
  <c r="F25" i="1"/>
  <c r="D25" i="1"/>
  <c r="A25" i="1" s="1"/>
  <c r="H24" i="1"/>
  <c r="G24" i="1"/>
  <c r="F24" i="1"/>
  <c r="D24" i="1"/>
  <c r="A24" i="1"/>
  <c r="H23" i="1"/>
  <c r="G23" i="1"/>
  <c r="F23" i="1"/>
  <c r="D23" i="1"/>
  <c r="A23" i="1"/>
  <c r="H22" i="1"/>
  <c r="G22" i="1"/>
  <c r="F22" i="1"/>
  <c r="D22" i="1"/>
  <c r="A22" i="1"/>
  <c r="H21" i="1"/>
  <c r="G21" i="1"/>
  <c r="F21" i="1"/>
  <c r="D21" i="1"/>
  <c r="A21" i="1" s="1"/>
  <c r="H20" i="1"/>
  <c r="G20" i="1"/>
  <c r="F20" i="1"/>
  <c r="D20" i="1"/>
  <c r="A20" i="1"/>
  <c r="H19" i="1"/>
  <c r="G19" i="1"/>
  <c r="F19" i="1"/>
  <c r="D19" i="1"/>
  <c r="A19" i="1"/>
  <c r="H18" i="1"/>
  <c r="G18" i="1"/>
  <c r="F18" i="1"/>
  <c r="D18" i="1"/>
  <c r="A18" i="1" s="1"/>
  <c r="H17" i="1"/>
  <c r="G17" i="1"/>
  <c r="F17" i="1"/>
  <c r="D17" i="1"/>
  <c r="A17" i="1" s="1"/>
  <c r="H16" i="1"/>
  <c r="G16" i="1"/>
  <c r="F16" i="1"/>
  <c r="D16" i="1"/>
  <c r="A16" i="1"/>
  <c r="H15" i="1"/>
  <c r="G15" i="1"/>
  <c r="F15" i="1"/>
  <c r="D15" i="1"/>
  <c r="A15" i="1"/>
  <c r="H14" i="1"/>
  <c r="G14" i="1"/>
  <c r="F14" i="1"/>
  <c r="D14" i="1"/>
  <c r="A14" i="1"/>
  <c r="H13" i="1"/>
  <c r="G13" i="1"/>
  <c r="F13" i="1"/>
  <c r="D13" i="1"/>
  <c r="A13" i="1" s="1"/>
  <c r="H12" i="1"/>
  <c r="G12" i="1"/>
  <c r="F12" i="1"/>
  <c r="D12" i="1"/>
  <c r="A12" i="1"/>
  <c r="H11" i="1"/>
  <c r="G11" i="1"/>
  <c r="F11" i="1"/>
  <c r="D11" i="1"/>
  <c r="A11" i="1"/>
  <c r="H10" i="1"/>
  <c r="G10" i="1"/>
  <c r="F10" i="1"/>
  <c r="D10" i="1"/>
  <c r="A10" i="1" s="1"/>
  <c r="H57" i="1"/>
  <c r="G57" i="1"/>
  <c r="F57" i="1"/>
  <c r="D57" i="1"/>
  <c r="A57" i="1" s="1"/>
  <c r="H56" i="1"/>
  <c r="G56" i="1"/>
  <c r="F56" i="1"/>
  <c r="D56" i="1"/>
  <c r="A56" i="1"/>
  <c r="H55" i="1"/>
  <c r="G55" i="1"/>
  <c r="F55" i="1"/>
  <c r="D55" i="1"/>
  <c r="A55" i="1"/>
  <c r="H54" i="1"/>
  <c r="G54" i="1"/>
  <c r="F54" i="1"/>
  <c r="D54" i="1"/>
  <c r="A54" i="1"/>
  <c r="H53" i="1"/>
  <c r="G53" i="1"/>
  <c r="F53" i="1"/>
  <c r="D53" i="1"/>
  <c r="A53" i="1" s="1"/>
  <c r="H52" i="1"/>
  <c r="G52" i="1"/>
  <c r="F52" i="1"/>
  <c r="D52" i="1"/>
  <c r="A52" i="1"/>
  <c r="H51" i="1"/>
  <c r="G51" i="1"/>
  <c r="F51" i="1"/>
  <c r="D51" i="1"/>
  <c r="A51" i="1"/>
  <c r="H50" i="1"/>
  <c r="G50" i="1"/>
  <c r="F50" i="1"/>
  <c r="D50" i="1"/>
  <c r="A50" i="1" s="1"/>
  <c r="H49" i="1"/>
  <c r="G49" i="1"/>
  <c r="F49" i="1"/>
  <c r="D49" i="1"/>
  <c r="A49" i="1" s="1"/>
  <c r="H48" i="1"/>
  <c r="G48" i="1"/>
  <c r="F48" i="1"/>
  <c r="D48" i="1"/>
  <c r="A48" i="1"/>
  <c r="H47" i="1"/>
  <c r="G47" i="1"/>
  <c r="F47" i="1"/>
  <c r="D47" i="1"/>
  <c r="A47" i="1"/>
  <c r="H46" i="1"/>
  <c r="G46" i="1"/>
  <c r="F46" i="1"/>
  <c r="D46" i="1"/>
  <c r="A46" i="1"/>
  <c r="H45" i="1"/>
  <c r="G45" i="1"/>
  <c r="F45" i="1"/>
  <c r="D45" i="1"/>
  <c r="A45" i="1" s="1"/>
  <c r="H44" i="1"/>
  <c r="G44" i="1"/>
  <c r="F44" i="1"/>
  <c r="D44" i="1"/>
  <c r="A44" i="1"/>
  <c r="H43" i="1"/>
  <c r="G43" i="1"/>
  <c r="F43" i="1"/>
  <c r="D43" i="1"/>
  <c r="A43" i="1"/>
  <c r="H42" i="1"/>
  <c r="G42" i="1"/>
  <c r="F42" i="1"/>
  <c r="D42" i="1"/>
  <c r="A42" i="1" s="1"/>
  <c r="H65" i="1"/>
  <c r="G65" i="1"/>
  <c r="F65" i="1"/>
  <c r="D65" i="1"/>
  <c r="A65" i="1" s="1"/>
  <c r="H64" i="1"/>
  <c r="G64" i="1"/>
  <c r="F64" i="1"/>
  <c r="D64" i="1"/>
  <c r="A64" i="1"/>
  <c r="H63" i="1"/>
  <c r="G63" i="1"/>
  <c r="F63" i="1"/>
  <c r="D63" i="1"/>
  <c r="A63" i="1"/>
  <c r="H62" i="1"/>
  <c r="G62" i="1"/>
  <c r="F62" i="1"/>
  <c r="D62" i="1"/>
  <c r="A62" i="1"/>
  <c r="H61" i="1"/>
  <c r="G61" i="1"/>
  <c r="F61" i="1"/>
  <c r="D61" i="1"/>
  <c r="A61" i="1" s="1"/>
  <c r="H60" i="1"/>
  <c r="G60" i="1"/>
  <c r="F60" i="1"/>
  <c r="D60" i="1"/>
  <c r="A60" i="1"/>
  <c r="H59" i="1"/>
  <c r="G59" i="1"/>
  <c r="F59" i="1"/>
  <c r="D59" i="1"/>
  <c r="A59" i="1"/>
  <c r="H58" i="1"/>
  <c r="G58" i="1"/>
  <c r="F58" i="1"/>
  <c r="D58" i="1"/>
  <c r="A58" i="1" s="1"/>
  <c r="H72" i="1"/>
  <c r="G72" i="1"/>
  <c r="F72" i="1"/>
  <c r="D72" i="1"/>
  <c r="A72" i="1" s="1"/>
  <c r="H68" i="1"/>
  <c r="G68" i="1"/>
  <c r="F68" i="1"/>
  <c r="D68" i="1"/>
  <c r="A68" i="1"/>
  <c r="H67" i="1"/>
  <c r="G67" i="1"/>
  <c r="F67" i="1"/>
  <c r="D67" i="1"/>
  <c r="A67" i="1"/>
  <c r="H66" i="1"/>
  <c r="G66" i="1"/>
  <c r="F66" i="1"/>
  <c r="D66" i="1"/>
  <c r="A66" i="1"/>
  <c r="H74" i="1"/>
  <c r="G74" i="1"/>
  <c r="F74" i="1"/>
  <c r="D74" i="1"/>
  <c r="A74" i="1" s="1"/>
  <c r="H73" i="1"/>
  <c r="G73" i="1"/>
  <c r="F73" i="1"/>
  <c r="D73" i="1"/>
  <c r="A73" i="1"/>
  <c r="H77" i="1"/>
  <c r="G77" i="1"/>
  <c r="F77" i="1"/>
  <c r="F76" i="1"/>
  <c r="G76" i="1"/>
  <c r="H76" i="1"/>
  <c r="F75" i="1"/>
  <c r="G75" i="1"/>
  <c r="H75" i="1"/>
  <c r="F9" i="1"/>
  <c r="G9" i="1"/>
  <c r="H9" i="1"/>
  <c r="D77" i="1"/>
  <c r="A77" i="1" s="1"/>
  <c r="D76" i="1"/>
  <c r="D75" i="1"/>
  <c r="A75" i="1" s="1"/>
  <c r="D9" i="1"/>
  <c r="A9" i="1" s="1"/>
  <c r="A8" i="1"/>
  <c r="A76" i="1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4" i="4"/>
  <c r="B15" i="4"/>
  <c r="B16" i="4"/>
  <c r="B17" i="4"/>
  <c r="B18" i="4"/>
  <c r="B19" i="4"/>
  <c r="B20" i="4"/>
  <c r="B21" i="4"/>
  <c r="B22" i="4"/>
  <c r="B23" i="4"/>
  <c r="B24" i="4"/>
  <c r="B25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B1" i="4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4" i="6"/>
  <c r="B15" i="6"/>
  <c r="B16" i="6"/>
  <c r="B17" i="6"/>
  <c r="B18" i="6"/>
  <c r="B19" i="6"/>
  <c r="B20" i="6"/>
  <c r="B21" i="6"/>
  <c r="B22" i="6"/>
  <c r="B23" i="6"/>
  <c r="B24" i="6"/>
  <c r="B25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B1" i="6"/>
  <c r="H8" i="1"/>
  <c r="N8" i="1" s="1"/>
  <c r="G78" i="1" l="1"/>
  <c r="H78" i="1"/>
  <c r="F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島根県立出雲工業高校</author>
  </authors>
  <commentList>
    <comment ref="C12" authorId="0" shapeId="0" xr:uid="{00000000-0006-0000-01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全て半角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（カナ・数字とも）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D12" authorId="0" shapeId="0" xr:uid="{00000000-0006-0000-01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全角５文字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（例</t>
        </r>
        <r>
          <rPr>
            <b/>
            <sz val="9"/>
            <color rgb="FF000000"/>
            <rFont val="ＭＳ Ｐゴシック"/>
            <family val="2"/>
            <charset val="128"/>
          </rPr>
          <t>…</t>
        </r>
        <r>
          <rPr>
            <b/>
            <sz val="9"/>
            <color rgb="FF000000"/>
            <rFont val="ＭＳ Ｐゴシック"/>
            <family val="2"/>
            <charset val="128"/>
          </rPr>
          <t>大田　太郎）</t>
        </r>
      </text>
    </comment>
    <comment ref="E12" authorId="0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半角カタカナ（スペースを入れない）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（例</t>
        </r>
        <r>
          <rPr>
            <b/>
            <sz val="9"/>
            <color rgb="FF000000"/>
            <rFont val="ＭＳ Ｐゴシック"/>
            <family val="2"/>
            <charset val="128"/>
          </rPr>
          <t>…</t>
        </r>
        <r>
          <rPr>
            <b/>
            <sz val="9"/>
            <color rgb="FF000000"/>
            <rFont val="ＭＳ Ｐゴシック"/>
            <family val="2"/>
            <charset val="128"/>
          </rPr>
          <t>ｵｵﾀﾞﾀﾛｳ）</t>
        </r>
      </text>
    </comment>
    <comment ref="F12" authorId="0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G12" authorId="0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事前にシート「学校名」の入力が必要</t>
        </r>
      </text>
    </comment>
    <comment ref="H12" authorId="0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ドロップダウンメニューから選択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I12" authorId="0" shapeId="0" xr:uid="{00000000-0006-0000-01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12</t>
        </r>
        <r>
          <rPr>
            <b/>
            <sz val="9"/>
            <color rgb="FF000000"/>
            <rFont val="ＭＳ Ｐゴシック"/>
            <family val="2"/>
            <charset val="128"/>
          </rPr>
          <t>秒３５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⇒12.35
</t>
        </r>
        <r>
          <rPr>
            <b/>
            <sz val="9"/>
            <color rgb="FF000000"/>
            <rFont val="ＭＳ Ｐゴシック"/>
            <family val="2"/>
            <charset val="128"/>
          </rPr>
          <t>15</t>
        </r>
        <r>
          <rPr>
            <b/>
            <sz val="9"/>
            <color rgb="FF000000"/>
            <rFont val="ＭＳ Ｐゴシック"/>
            <family val="2"/>
            <charset val="128"/>
          </rPr>
          <t>分</t>
        </r>
        <r>
          <rPr>
            <b/>
            <sz val="9"/>
            <color rgb="FF000000"/>
            <rFont val="ＭＳ Ｐゴシック"/>
            <family val="2"/>
            <charset val="128"/>
          </rPr>
          <t>23</t>
        </r>
        <r>
          <rPr>
            <b/>
            <sz val="9"/>
            <color rgb="FF000000"/>
            <rFont val="ＭＳ Ｐゴシック"/>
            <family val="2"/>
            <charset val="128"/>
          </rPr>
          <t>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78⇒15.23.78
</t>
        </r>
        <r>
          <rPr>
            <b/>
            <sz val="9"/>
            <color rgb="FF000000"/>
            <rFont val="ＭＳ Ｐゴシック"/>
            <family val="2"/>
            <charset val="128"/>
          </rPr>
          <t>1m45⇒1m45</t>
        </r>
      </text>
    </comment>
    <comment ref="Q12" authorId="0" shapeId="0" xr:uid="{00000000-0006-0000-01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ドロップダウンメニューから「○」を選択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FF0000"/>
            <rFont val="ＭＳ Ｐゴシック"/>
            <family val="2"/>
            <charset val="128"/>
          </rPr>
          <t>登録は６名まで</t>
        </r>
      </text>
    </comment>
    <comment ref="F200" authorId="0" shapeId="0" xr:uid="{00000000-0006-0000-0100-000009000000}">
      <text>
        <r>
          <rPr>
            <b/>
            <sz val="9"/>
            <color rgb="FF000000"/>
            <rFont val="ＭＳ Ｐゴシック"/>
            <family val="2"/>
            <charset val="128"/>
          </rPr>
          <t>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G200" authorId="0" shapeId="0" xr:uid="{00000000-0006-0000-0100-00000A000000}">
      <text>
        <r>
          <rPr>
            <b/>
            <sz val="9"/>
            <color rgb="FF000000"/>
            <rFont val="ＭＳ Ｐゴシック"/>
            <family val="2"/>
            <charset val="128"/>
          </rPr>
          <t>事前にシート「学校名」の入力が必要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島根県立出雲工業高校</author>
  </authors>
  <commentList>
    <comment ref="C12" authorId="0" shapeId="0" xr:uid="{00000000-0006-0000-02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全て半角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（カナ・数字とも）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D12" authorId="0" shapeId="0" xr:uid="{00000000-0006-0000-02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全角５文字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（例</t>
        </r>
        <r>
          <rPr>
            <b/>
            <sz val="9"/>
            <color rgb="FF000000"/>
            <rFont val="ＭＳ Ｐゴシック"/>
            <family val="2"/>
            <charset val="128"/>
          </rPr>
          <t>…</t>
        </r>
        <r>
          <rPr>
            <b/>
            <sz val="9"/>
            <color rgb="FF000000"/>
            <rFont val="ＭＳ Ｐゴシック"/>
            <family val="2"/>
            <charset val="128"/>
          </rPr>
          <t>大田　太郎）</t>
        </r>
      </text>
    </comment>
    <comment ref="E12" authorId="0" shapeId="0" xr:uid="{00000000-0006-0000-02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半角カタカナ（スペースを入れない）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（例</t>
        </r>
        <r>
          <rPr>
            <b/>
            <sz val="9"/>
            <color rgb="FF000000"/>
            <rFont val="ＭＳ Ｐゴシック"/>
            <family val="2"/>
            <charset val="128"/>
          </rPr>
          <t>…</t>
        </r>
        <r>
          <rPr>
            <b/>
            <sz val="9"/>
            <color rgb="FF000000"/>
            <rFont val="ＭＳ Ｐゴシック"/>
            <family val="2"/>
            <charset val="128"/>
          </rPr>
          <t>ｵｵﾀﾞﾀﾛｳ）</t>
        </r>
      </text>
    </comment>
    <comment ref="F12" authorId="0" shapeId="0" xr:uid="{00000000-0006-0000-02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G12" authorId="0" shapeId="0" xr:uid="{00000000-0006-0000-02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事前にシート「学校名」の入力が必要</t>
        </r>
      </text>
    </comment>
    <comment ref="H12" authorId="0" shapeId="0" xr:uid="{00000000-0006-0000-02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ドロップダウンメニューから選択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I12" authorId="0" shapeId="0" xr:uid="{00000000-0006-0000-0200-000007000000}">
      <text>
        <r>
          <rPr>
            <b/>
            <sz val="9"/>
            <color rgb="FF000000"/>
            <rFont val="ＭＳ Ｐゴシック"/>
            <family val="2"/>
            <charset val="128"/>
          </rPr>
          <t>半角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12</t>
        </r>
        <r>
          <rPr>
            <b/>
            <sz val="9"/>
            <color rgb="FF000000"/>
            <rFont val="ＭＳ Ｐゴシック"/>
            <family val="2"/>
            <charset val="128"/>
          </rPr>
          <t>秒３５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⇒12.35
</t>
        </r>
        <r>
          <rPr>
            <b/>
            <sz val="9"/>
            <color rgb="FF000000"/>
            <rFont val="ＭＳ Ｐゴシック"/>
            <family val="2"/>
            <charset val="128"/>
          </rPr>
          <t>15</t>
        </r>
        <r>
          <rPr>
            <b/>
            <sz val="9"/>
            <color rgb="FF000000"/>
            <rFont val="ＭＳ Ｐゴシック"/>
            <family val="2"/>
            <charset val="128"/>
          </rPr>
          <t>分</t>
        </r>
        <r>
          <rPr>
            <b/>
            <sz val="9"/>
            <color rgb="FF000000"/>
            <rFont val="ＭＳ Ｐゴシック"/>
            <family val="2"/>
            <charset val="128"/>
          </rPr>
          <t>23</t>
        </r>
        <r>
          <rPr>
            <b/>
            <sz val="9"/>
            <color rgb="FF000000"/>
            <rFont val="ＭＳ Ｐゴシック"/>
            <family val="2"/>
            <charset val="128"/>
          </rPr>
          <t>秒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78⇒15.23.78
</t>
        </r>
        <r>
          <rPr>
            <b/>
            <sz val="9"/>
            <color rgb="FF000000"/>
            <rFont val="ＭＳ Ｐゴシック"/>
            <family val="2"/>
            <charset val="128"/>
          </rPr>
          <t>1m45⇒1m45</t>
        </r>
      </text>
    </comment>
    <comment ref="Q12" authorId="0" shapeId="0" xr:uid="{00000000-0006-0000-0200-000008000000}">
      <text>
        <r>
          <rPr>
            <b/>
            <sz val="9"/>
            <color rgb="FF000000"/>
            <rFont val="ＭＳ Ｐゴシック"/>
            <family val="2"/>
            <charset val="128"/>
          </rPr>
          <t>ドロップダウンメニューから「○」を選択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1"/>
            <color rgb="FFFF0000"/>
            <rFont val="ＭＳ Ｐゴシック"/>
            <family val="2"/>
            <charset val="128"/>
          </rPr>
          <t>登録は６名まで</t>
        </r>
      </text>
    </comment>
    <comment ref="G200" authorId="0" shapeId="0" xr:uid="{00000000-0006-0000-0200-000009000000}">
      <text>
        <r>
          <rPr>
            <b/>
            <sz val="9"/>
            <color rgb="FF000000"/>
            <rFont val="ＭＳ Ｐゴシック"/>
            <family val="2"/>
            <charset val="128"/>
          </rPr>
          <t>事前にシート「学校名」の入力が必要</t>
        </r>
      </text>
    </comment>
  </commentList>
</comments>
</file>

<file path=xl/sharedStrings.xml><?xml version="1.0" encoding="utf-8"?>
<sst xmlns="http://schemas.openxmlformats.org/spreadsheetml/2006/main" count="181" uniqueCount="134">
  <si>
    <t>計</t>
    <rPh sb="0" eb="1">
      <t>ケイ</t>
    </rPh>
    <phoneticPr fontId="3"/>
  </si>
  <si>
    <t>学校名略称</t>
    <rPh sb="0" eb="3">
      <t>ガッコウメイ</t>
    </rPh>
    <rPh sb="3" eb="5">
      <t>リャクショウ</t>
    </rPh>
    <phoneticPr fontId="3"/>
  </si>
  <si>
    <t>（学校別）</t>
  </si>
  <si>
    <t>男 子</t>
    <rPh sb="0" eb="1">
      <t>オトコ</t>
    </rPh>
    <rPh sb="2" eb="3">
      <t>コ</t>
    </rPh>
    <phoneticPr fontId="3"/>
  </si>
  <si>
    <t>女 子</t>
    <rPh sb="0" eb="1">
      <t>オンナ</t>
    </rPh>
    <rPh sb="2" eb="3">
      <t>コ</t>
    </rPh>
    <phoneticPr fontId="3"/>
  </si>
  <si>
    <t>番 号</t>
    <rPh sb="0" eb="1">
      <t>バン</t>
    </rPh>
    <rPh sb="2" eb="3">
      <t>ゴウ</t>
    </rPh>
    <phoneticPr fontId="3"/>
  </si>
  <si>
    <t>ﾌ ﾘ ｶﾞ ﾅ</t>
    <phoneticPr fontId="3"/>
  </si>
  <si>
    <t>記録</t>
    <rPh sb="0" eb="2">
      <t>キロク</t>
    </rPh>
    <phoneticPr fontId="3"/>
  </si>
  <si>
    <t>記録</t>
  </si>
  <si>
    <t>種目１</t>
    <rPh sb="0" eb="1">
      <t>タネ</t>
    </rPh>
    <rPh sb="1" eb="2">
      <t>メ</t>
    </rPh>
    <phoneticPr fontId="3"/>
  </si>
  <si>
    <t>種目２</t>
    <rPh sb="0" eb="1">
      <t>タネ</t>
    </rPh>
    <rPh sb="1" eb="2">
      <t>メ</t>
    </rPh>
    <phoneticPr fontId="3"/>
  </si>
  <si>
    <t>学校名</t>
    <rPh sb="0" eb="1">
      <t>ガク</t>
    </rPh>
    <rPh sb="1" eb="2">
      <t>コウ</t>
    </rPh>
    <rPh sb="2" eb="3">
      <t>メイ</t>
    </rPh>
    <phoneticPr fontId="3"/>
  </si>
  <si>
    <t>風</t>
    <rPh sb="0" eb="1">
      <t>カゼ</t>
    </rPh>
    <phoneticPr fontId="3"/>
  </si>
  <si>
    <t>選手参加人数一覧表</t>
    <rPh sb="0" eb="2">
      <t>センシュ</t>
    </rPh>
    <rPh sb="2" eb="4">
      <t>サンカ</t>
    </rPh>
    <rPh sb="4" eb="6">
      <t>ニンズウ</t>
    </rPh>
    <rPh sb="6" eb="9">
      <t>イチランヒョウ</t>
    </rPh>
    <phoneticPr fontId="3"/>
  </si>
  <si>
    <t>青　森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</si>
  <si>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</si>
  <si>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</si>
  <si>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</si>
  <si>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</si>
  <si>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</si>
  <si>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</si>
  <si>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</si>
  <si>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</si>
  <si>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</si>
  <si>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</si>
  <si>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山　梨</t>
  </si>
  <si>
    <t>新　潟</t>
  </si>
  <si>
    <t>富　山</t>
  </si>
  <si>
    <t>石　川</t>
  </si>
  <si>
    <t>福　井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</si>
  <si>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</si>
  <si>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</si>
  <si>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</si>
  <si>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</si>
  <si>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</si>
  <si>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</si>
  <si>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</si>
  <si>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</si>
  <si>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</si>
  <si>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</si>
  <si>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</si>
  <si>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</si>
  <si>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</si>
  <si>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</si>
  <si>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</si>
  <si>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</si>
  <si>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</si>
  <si>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</si>
  <si>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沖　縄</t>
  </si>
  <si>
    <t>番号</t>
    <rPh sb="0" eb="2">
      <t>バンゴウ</t>
    </rPh>
    <phoneticPr fontId="3"/>
  </si>
  <si>
    <t>総　合　計</t>
    <rPh sb="0" eb="1">
      <t>フサ</t>
    </rPh>
    <rPh sb="2" eb="3">
      <t>ゴウ</t>
    </rPh>
    <rPh sb="4" eb="5">
      <t>ケイ</t>
    </rPh>
    <phoneticPr fontId="3"/>
  </si>
  <si>
    <t>2年400mR</t>
  </si>
  <si>
    <t>2年400mR</t>
    <phoneticPr fontId="3"/>
  </si>
  <si>
    <t>全年400mR</t>
    <phoneticPr fontId="3"/>
  </si>
  <si>
    <r>
      <t>選　手　参　加　申　込　（</t>
    </r>
    <r>
      <rPr>
        <sz val="24"/>
        <color indexed="10"/>
        <rFont val="ＭＳ ゴシック"/>
        <family val="3"/>
        <charset val="128"/>
      </rPr>
      <t>女子</t>
    </r>
    <r>
      <rPr>
        <sz val="24"/>
        <rFont val="ＭＳ ゴシック"/>
        <family val="3"/>
        <charset val="128"/>
      </rPr>
      <t>）</t>
    </r>
    <rPh sb="0" eb="1">
      <t>セン</t>
    </rPh>
    <rPh sb="2" eb="3">
      <t>テ</t>
    </rPh>
    <rPh sb="4" eb="5">
      <t>サン</t>
    </rPh>
    <rPh sb="6" eb="7">
      <t>クワ</t>
    </rPh>
    <rPh sb="8" eb="9">
      <t>サル</t>
    </rPh>
    <rPh sb="10" eb="11">
      <t>コミ</t>
    </rPh>
    <rPh sb="13" eb="15">
      <t>ジョシ</t>
    </rPh>
    <phoneticPr fontId="3"/>
  </si>
  <si>
    <r>
      <t>選　手　参　加　申　込　（</t>
    </r>
    <r>
      <rPr>
        <sz val="24"/>
        <color indexed="12"/>
        <rFont val="ＭＳ ゴシック"/>
        <family val="3"/>
        <charset val="128"/>
      </rPr>
      <t>男子</t>
    </r>
    <r>
      <rPr>
        <sz val="24"/>
        <rFont val="ＭＳ ゴシック"/>
        <family val="3"/>
        <charset val="128"/>
      </rPr>
      <t>）</t>
    </r>
    <rPh sb="0" eb="1">
      <t>セン</t>
    </rPh>
    <rPh sb="2" eb="3">
      <t>テ</t>
    </rPh>
    <rPh sb="4" eb="5">
      <t>サン</t>
    </rPh>
    <rPh sb="6" eb="7">
      <t>クワ</t>
    </rPh>
    <rPh sb="8" eb="9">
      <t>サル</t>
    </rPh>
    <rPh sb="10" eb="11">
      <t>コミ</t>
    </rPh>
    <rPh sb="13" eb="15">
      <t>ダンシ</t>
    </rPh>
    <phoneticPr fontId="3"/>
  </si>
  <si>
    <t>番 号</t>
  </si>
  <si>
    <t>選　手　名</t>
  </si>
  <si>
    <t>ﾌ ﾘ ｶﾞ ﾅ</t>
  </si>
  <si>
    <t>学年</t>
  </si>
  <si>
    <t>学校名</t>
  </si>
  <si>
    <t>種目１</t>
  </si>
  <si>
    <t>風</t>
  </si>
  <si>
    <t>種目２</t>
  </si>
  <si>
    <t>種目３</t>
    <rPh sb="0" eb="1">
      <t>タネ</t>
    </rPh>
    <rPh sb="1" eb="2">
      <t>メ</t>
    </rPh>
    <phoneticPr fontId="3"/>
  </si>
  <si>
    <t>種目３</t>
    <phoneticPr fontId="3"/>
  </si>
  <si>
    <t>ﾅﾝﾊﾞｰ</t>
    <phoneticPr fontId="3"/>
  </si>
  <si>
    <t>ﾌﾘｶﾞﾅ</t>
    <phoneticPr fontId="3"/>
  </si>
  <si>
    <t>低400mR</t>
    <rPh sb="0" eb="1">
      <t>テイ</t>
    </rPh>
    <phoneticPr fontId="3"/>
  </si>
  <si>
    <t>全400mR</t>
    <phoneticPr fontId="3"/>
  </si>
  <si>
    <t>北海道</t>
  </si>
  <si>
    <t>岩  手</t>
  </si>
  <si>
    <t>神奈川</t>
  </si>
  <si>
    <t>長  野</t>
  </si>
  <si>
    <t>岐  阜</t>
  </si>
  <si>
    <t>静  岡</t>
  </si>
  <si>
    <t>愛  知</t>
  </si>
  <si>
    <t>三  重</t>
  </si>
  <si>
    <t>和歌山</t>
  </si>
  <si>
    <t>徳  島</t>
  </si>
  <si>
    <t>香  川</t>
  </si>
  <si>
    <t>鹿児島</t>
  </si>
  <si>
    <t>松江</t>
    <rPh sb="0" eb="2">
      <t>マツエ</t>
    </rPh>
    <phoneticPr fontId="3"/>
  </si>
  <si>
    <t>安来</t>
    <rPh sb="0" eb="2">
      <t>ヤスギ</t>
    </rPh>
    <phoneticPr fontId="3"/>
  </si>
  <si>
    <t>八束</t>
    <rPh sb="0" eb="2">
      <t>ヤツカ</t>
    </rPh>
    <phoneticPr fontId="3"/>
  </si>
  <si>
    <t>出雲</t>
    <rPh sb="0" eb="2">
      <t>イズモ</t>
    </rPh>
    <phoneticPr fontId="3"/>
  </si>
  <si>
    <t>仁多</t>
    <rPh sb="0" eb="2">
      <t>ニタ</t>
    </rPh>
    <phoneticPr fontId="3"/>
  </si>
  <si>
    <t>飯石</t>
    <rPh sb="0" eb="2">
      <t>イイシ</t>
    </rPh>
    <phoneticPr fontId="3"/>
  </si>
  <si>
    <t>簸川</t>
    <rPh sb="0" eb="2">
      <t>ヒカワ</t>
    </rPh>
    <phoneticPr fontId="3"/>
  </si>
  <si>
    <t>浜田</t>
    <rPh sb="0" eb="2">
      <t>ハマダ</t>
    </rPh>
    <phoneticPr fontId="3"/>
  </si>
  <si>
    <t>大田</t>
    <rPh sb="0" eb="2">
      <t>オオタ</t>
    </rPh>
    <phoneticPr fontId="3"/>
  </si>
  <si>
    <t>江津</t>
    <rPh sb="0" eb="2">
      <t>ゴウツ</t>
    </rPh>
    <phoneticPr fontId="3"/>
  </si>
  <si>
    <t>邇摩</t>
    <rPh sb="0" eb="2">
      <t>ニマ</t>
    </rPh>
    <phoneticPr fontId="3"/>
  </si>
  <si>
    <t>邑智</t>
    <rPh sb="0" eb="2">
      <t>オオチ</t>
    </rPh>
    <phoneticPr fontId="3"/>
  </si>
  <si>
    <t>那賀</t>
    <rPh sb="0" eb="2">
      <t>ナカ</t>
    </rPh>
    <phoneticPr fontId="3"/>
  </si>
  <si>
    <t>益田</t>
    <rPh sb="0" eb="2">
      <t>マスダ</t>
    </rPh>
    <phoneticPr fontId="3"/>
  </si>
  <si>
    <t>鹿足</t>
    <rPh sb="0" eb="2">
      <t>カノアシ</t>
    </rPh>
    <phoneticPr fontId="3"/>
  </si>
  <si>
    <t>隠岐</t>
    <rPh sb="0" eb="2">
      <t>オキ</t>
    </rPh>
    <phoneticPr fontId="3"/>
  </si>
  <si>
    <t>申込責任者</t>
    <rPh sb="0" eb="2">
      <t>モウシコミ</t>
    </rPh>
    <rPh sb="2" eb="5">
      <t>セキニンシャ</t>
    </rPh>
    <phoneticPr fontId="3"/>
  </si>
  <si>
    <t>400mR</t>
    <phoneticPr fontId="3"/>
  </si>
  <si>
    <t>5年100m</t>
    <phoneticPr fontId="3"/>
  </si>
  <si>
    <t>6年100m</t>
    <phoneticPr fontId="3"/>
  </si>
  <si>
    <t>5年1000m</t>
    <rPh sb="1" eb="2">
      <t>ネン</t>
    </rPh>
    <phoneticPr fontId="3"/>
  </si>
  <si>
    <t>6年1000m</t>
    <rPh sb="1" eb="2">
      <t>ネン</t>
    </rPh>
    <phoneticPr fontId="3"/>
  </si>
  <si>
    <t>全走幅跳</t>
    <rPh sb="0" eb="1">
      <t>ゼン</t>
    </rPh>
    <rPh sb="1" eb="2">
      <t>ハシ</t>
    </rPh>
    <rPh sb="2" eb="3">
      <t>ハバ</t>
    </rPh>
    <rPh sb="3" eb="4">
      <t>ト</t>
    </rPh>
    <phoneticPr fontId="3"/>
  </si>
  <si>
    <t>全走高跳</t>
    <rPh sb="0" eb="1">
      <t>ゼン</t>
    </rPh>
    <rPh sb="1" eb="2">
      <t>ハシ</t>
    </rPh>
    <rPh sb="2" eb="4">
      <t>タカト</t>
    </rPh>
    <phoneticPr fontId="3"/>
  </si>
  <si>
    <t>競技役員氏名</t>
    <rPh sb="0" eb="2">
      <t>キョウギ</t>
    </rPh>
    <rPh sb="2" eb="4">
      <t>ヤクイン</t>
    </rPh>
    <rPh sb="4" eb="6">
      <t>シメイ</t>
    </rPh>
    <phoneticPr fontId="3"/>
  </si>
  <si>
    <t>全80mH</t>
    <rPh sb="0" eb="1">
      <t>ゼン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</si>
  <si>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</si>
  <si>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責任者連絡TEL</t>
    <rPh sb="0" eb="3">
      <t>セキニンシャ</t>
    </rPh>
    <rPh sb="3" eb="5">
      <t>レンラク</t>
    </rPh>
    <phoneticPr fontId="3"/>
  </si>
  <si>
    <t>所在地</t>
    <rPh sb="0" eb="3">
      <t>ショザイチ</t>
    </rPh>
    <phoneticPr fontId="3"/>
  </si>
  <si>
    <t>〒</t>
    <phoneticPr fontId="3"/>
  </si>
  <si>
    <t>記入部分</t>
    <rPh sb="0" eb="2">
      <t>キニュウ</t>
    </rPh>
    <rPh sb="2" eb="4">
      <t>ブブン</t>
    </rPh>
    <phoneticPr fontId="3"/>
  </si>
  <si>
    <t>保護者名</t>
    <rPh sb="0" eb="3">
      <t>ホゴシャ</t>
    </rPh>
    <rPh sb="3" eb="4">
      <t>メイ</t>
    </rPh>
    <phoneticPr fontId="3"/>
  </si>
  <si>
    <t>e-mail</t>
    <phoneticPr fontId="3"/>
  </si>
  <si>
    <t>雲南</t>
    <rPh sb="0" eb="2">
      <t>ウンナン</t>
    </rPh>
    <phoneticPr fontId="3"/>
  </si>
  <si>
    <t>リレー参加</t>
    <rPh sb="3" eb="5">
      <t>サンカ</t>
    </rPh>
    <phoneticPr fontId="3"/>
  </si>
  <si>
    <t>参加費</t>
    <rPh sb="0" eb="3">
      <t>サンカヒ</t>
    </rPh>
    <phoneticPr fontId="3"/>
  </si>
  <si>
    <t>チーム名</t>
    <rPh sb="3" eb="4">
      <t>メイ</t>
    </rPh>
    <phoneticPr fontId="3"/>
  </si>
  <si>
    <t>k-kimihiro@snow.plala.or.jp</t>
    <phoneticPr fontId="3"/>
  </si>
  <si>
    <t>携帯　090-3378-9971</t>
    <rPh sb="0" eb="2">
      <t>ケイタイ</t>
    </rPh>
    <phoneticPr fontId="3"/>
  </si>
  <si>
    <t>県名</t>
    <rPh sb="0" eb="2">
      <t>ケンメイ</t>
    </rPh>
    <phoneticPr fontId="3"/>
  </si>
  <si>
    <t>県　　名</t>
    <rPh sb="0" eb="1">
      <t>ケン</t>
    </rPh>
    <rPh sb="3" eb="4">
      <t>メイ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</si>
  <si>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</si>
  <si>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</si>
  <si>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←</t>
    <phoneticPr fontId="3"/>
  </si>
  <si>
    <t>不明な点は、小田公弘（島根陸協普及育成部）まで、お尋ねください。</t>
    <rPh sb="0" eb="2">
      <t>フメイ</t>
    </rPh>
    <rPh sb="3" eb="4">
      <t>テン</t>
    </rPh>
    <rPh sb="6" eb="8">
      <t>オダ</t>
    </rPh>
    <rPh sb="8" eb="10">
      <t>キミヒロ</t>
    </rPh>
    <rPh sb="11" eb="13">
      <t>シマネ</t>
    </rPh>
    <rPh sb="13" eb="15">
      <t>リッキョウ</t>
    </rPh>
    <rPh sb="15" eb="17">
      <t>フキュウ</t>
    </rPh>
    <rPh sb="17" eb="19">
      <t>イクセイ</t>
    </rPh>
    <rPh sb="19" eb="20">
      <t>ブ</t>
    </rPh>
    <rPh sb="25" eb="26">
      <t>タズ</t>
    </rPh>
    <phoneticPr fontId="3"/>
  </si>
  <si>
    <t>各チームより役員にご協力ください</t>
    <rPh sb="0" eb="1">
      <t>カク</t>
    </rPh>
    <rPh sb="6" eb="8">
      <t>ヤクイン</t>
    </rPh>
    <rPh sb="10" eb="12">
      <t>キョウリョク</t>
    </rPh>
    <phoneticPr fontId="3"/>
  </si>
  <si>
    <t>2024年　小学生陸上競技合同記録会</t>
    <rPh sb="4" eb="5">
      <t>ネンド</t>
    </rPh>
    <rPh sb="5" eb="8">
      <t>ショウガクセイ</t>
    </rPh>
    <rPh sb="8" eb="10">
      <t>リクジョウ</t>
    </rPh>
    <rPh sb="10" eb="12">
      <t>キョウギ</t>
    </rPh>
    <rPh sb="12" eb="14">
      <t>ゴウドウ</t>
    </rPh>
    <rPh sb="14" eb="17">
      <t>キロクカイ</t>
    </rPh>
    <phoneticPr fontId="3"/>
  </si>
  <si>
    <t>ｼﾞｬﾍﾞﾘｯｸﾎﾞｰﾙ投</t>
    <rPh sb="12" eb="13">
      <t>ナ</t>
    </rPh>
    <phoneticPr fontId="3"/>
  </si>
  <si>
    <t>連絡先電話</t>
    <rPh sb="0" eb="3">
      <t xml:space="preserve">レンラクサキ </t>
    </rPh>
    <rPh sb="3" eb="5">
      <t>デンワ</t>
    </rPh>
    <phoneticPr fontId="3"/>
  </si>
  <si>
    <t>4年100m</t>
    <phoneticPr fontId="3"/>
  </si>
  <si>
    <t>1〜3年50m</t>
    <rPh sb="3" eb="4">
      <t xml:space="preserve">ネン </t>
    </rPh>
    <phoneticPr fontId="3"/>
  </si>
  <si>
    <t>1〜3年100m</t>
    <rPh sb="3" eb="4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</si>
</sst>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3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24"/>
      <name val="ＭＳ 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24"/>
      <color indexed="10"/>
      <name val="ＭＳ ゴシック"/>
      <family val="3"/>
      <charset val="128"/>
    </font>
    <font>
      <sz val="24"/>
      <color indexed="12"/>
      <name val="ＭＳ ゴシック"/>
      <family val="3"/>
      <charset val="128"/>
    </font>
    <font>
      <sz val="18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u/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indexed="10"/>
      <name val="ＭＳ 明朝"/>
      <family val="1"/>
      <charset val="128"/>
    </font>
    <font>
      <b/>
      <sz val="9"/>
      <color rgb="FF000000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1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12"/>
      </top>
      <bottom style="hair">
        <color indexed="10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12"/>
      </bottom>
      <diagonal/>
    </border>
    <border>
      <left style="thin">
        <color indexed="64"/>
      </left>
      <right/>
      <top style="medium">
        <color indexed="64"/>
      </top>
      <bottom style="hair">
        <color indexed="1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12"/>
      </bottom>
      <diagonal/>
    </border>
    <border>
      <left style="hair">
        <color indexed="64"/>
      </left>
      <right/>
      <top style="medium">
        <color indexed="64"/>
      </top>
      <bottom style="hair">
        <color indexed="12"/>
      </bottom>
      <diagonal/>
    </border>
    <border>
      <left/>
      <right style="thin">
        <color indexed="64"/>
      </right>
      <top style="hair">
        <color indexed="12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0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0"/>
      </bottom>
      <diagonal/>
    </border>
    <border>
      <left style="medium">
        <color indexed="64"/>
      </left>
      <right style="hair">
        <color indexed="64"/>
      </right>
      <top style="hair">
        <color indexed="12"/>
      </top>
      <bottom style="hair">
        <color indexed="10"/>
      </bottom>
      <diagonal/>
    </border>
    <border>
      <left style="hair">
        <color indexed="64"/>
      </left>
      <right/>
      <top style="hair">
        <color indexed="12"/>
      </top>
      <bottom style="hair">
        <color indexed="10"/>
      </bottom>
      <diagonal/>
    </border>
    <border>
      <left/>
      <right style="thin">
        <color indexed="64"/>
      </right>
      <top style="hair">
        <color indexed="10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hair">
        <color indexed="10"/>
      </top>
      <bottom style="hair">
        <color indexed="12"/>
      </bottom>
      <diagonal/>
    </border>
    <border>
      <left style="medium">
        <color indexed="64"/>
      </left>
      <right style="hair">
        <color indexed="64"/>
      </right>
      <top style="hair">
        <color indexed="10"/>
      </top>
      <bottom style="hair">
        <color indexed="12"/>
      </bottom>
      <diagonal/>
    </border>
    <border>
      <left style="hair">
        <color indexed="64"/>
      </left>
      <right/>
      <top style="hair">
        <color indexed="10"/>
      </top>
      <bottom style="hair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12"/>
      </top>
      <bottom style="hair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10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2"/>
      </bottom>
      <diagonal/>
    </border>
    <border>
      <left/>
      <right style="medium">
        <color indexed="64"/>
      </right>
      <top style="hair">
        <color indexed="12"/>
      </top>
      <bottom style="hair">
        <color indexed="10"/>
      </bottom>
      <diagonal/>
    </border>
    <border>
      <left/>
      <right style="medium">
        <color indexed="64"/>
      </right>
      <top style="hair">
        <color indexed="10"/>
      </top>
      <bottom style="hair">
        <color indexed="1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1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12"/>
      </bottom>
      <diagonal/>
    </border>
    <border>
      <left style="hair">
        <color indexed="64"/>
      </left>
      <right style="medium">
        <color indexed="64"/>
      </right>
      <top style="hair">
        <color indexed="12"/>
      </top>
      <bottom style="hair">
        <color indexed="10"/>
      </bottom>
      <diagonal/>
    </border>
    <border>
      <left style="hair">
        <color indexed="64"/>
      </left>
      <right style="medium">
        <color indexed="64"/>
      </right>
      <top style="hair">
        <color indexed="10"/>
      </top>
      <bottom style="hair">
        <color indexed="12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39"/>
      </bottom>
      <diagonal/>
    </border>
    <border>
      <left style="medium">
        <color indexed="64"/>
      </left>
      <right style="medium">
        <color indexed="64"/>
      </right>
      <top style="hair">
        <color indexed="39"/>
      </top>
      <bottom style="hair">
        <color indexed="1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12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12"/>
      </top>
      <bottom style="hair">
        <color indexed="1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10"/>
      </top>
      <bottom style="hair">
        <color indexed="12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10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distributed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9" fillId="0" borderId="0" xfId="0" applyFont="1" applyAlignment="1">
      <alignment horizontal="distributed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18" fillId="0" borderId="0" xfId="0" applyFont="1" applyAlignment="1">
      <alignment horizontal="centerContinuous"/>
    </xf>
    <xf numFmtId="0" fontId="0" fillId="0" borderId="20" xfId="0" applyBorder="1" applyAlignment="1" applyProtection="1">
      <alignment vertical="center"/>
      <protection locked="0"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7" fillId="0" borderId="25" xfId="0" applyFont="1" applyBorder="1" applyAlignment="1" applyProtection="1">
      <alignment horizontal="center" vertical="center"/>
      <protection locked="0" hidden="1"/>
    </xf>
    <xf numFmtId="0" fontId="0" fillId="0" borderId="26" xfId="0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49" fontId="0" fillId="0" borderId="28" xfId="0" applyNumberFormat="1" applyBorder="1" applyAlignment="1" applyProtection="1">
      <alignment horizontal="center" vertical="center"/>
      <protection locked="0" hidden="1"/>
    </xf>
    <xf numFmtId="0" fontId="5" fillId="0" borderId="27" xfId="0" applyFont="1" applyBorder="1" applyAlignment="1" applyProtection="1">
      <alignment horizontal="center" vertical="center"/>
      <protection locked="0" hidden="1"/>
    </xf>
    <xf numFmtId="0" fontId="17" fillId="0" borderId="29" xfId="0" applyFont="1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vertical="center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49" fontId="0" fillId="0" borderId="33" xfId="0" applyNumberFormat="1" applyBorder="1" applyAlignment="1" applyProtection="1">
      <alignment horizontal="center" vertical="center"/>
      <protection locked="0" hidden="1"/>
    </xf>
    <xf numFmtId="0" fontId="5" fillId="0" borderId="32" xfId="0" applyFont="1" applyBorder="1" applyAlignment="1" applyProtection="1">
      <alignment horizontal="center" vertical="center"/>
      <protection locked="0" hidden="1"/>
    </xf>
    <xf numFmtId="0" fontId="17" fillId="0" borderId="34" xfId="0" applyFont="1" applyBorder="1" applyAlignment="1" applyProtection="1">
      <alignment horizontal="center" vertical="center"/>
      <protection locked="0" hidden="1"/>
    </xf>
    <xf numFmtId="0" fontId="0" fillId="0" borderId="35" xfId="0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vertical="center"/>
      <protection locked="0" hidden="1"/>
    </xf>
    <xf numFmtId="0" fontId="0" fillId="0" borderId="37" xfId="0" applyBorder="1" applyAlignment="1" applyProtection="1">
      <alignment horizontal="center" vertical="center"/>
      <protection locked="0" hidden="1"/>
    </xf>
    <xf numFmtId="49" fontId="0" fillId="0" borderId="38" xfId="0" applyNumberFormat="1" applyBorder="1" applyAlignment="1" applyProtection="1">
      <alignment horizontal="center" vertical="center"/>
      <protection locked="0" hidden="1"/>
    </xf>
    <xf numFmtId="0" fontId="5" fillId="0" borderId="37" xfId="0" applyFont="1" applyBorder="1" applyAlignment="1" applyProtection="1">
      <alignment horizontal="center" vertical="center"/>
      <protection locked="0" hidden="1"/>
    </xf>
    <xf numFmtId="0" fontId="17" fillId="0" borderId="39" xfId="0" applyFont="1" applyBorder="1" applyAlignment="1" applyProtection="1">
      <alignment horizontal="center" vertical="center"/>
      <protection locked="0" hidden="1"/>
    </xf>
    <xf numFmtId="0" fontId="0" fillId="0" borderId="40" xfId="0" applyBorder="1" applyAlignment="1" applyProtection="1">
      <alignment horizontal="center" vertical="center"/>
      <protection locked="0" hidden="1"/>
    </xf>
    <xf numFmtId="0" fontId="0" fillId="0" borderId="41" xfId="0" applyBorder="1" applyAlignment="1" applyProtection="1">
      <alignment vertical="center"/>
      <protection locked="0" hidden="1"/>
    </xf>
    <xf numFmtId="0" fontId="0" fillId="0" borderId="42" xfId="0" applyBorder="1" applyAlignment="1" applyProtection="1">
      <alignment horizontal="center" vertical="center"/>
      <protection locked="0" hidden="1"/>
    </xf>
    <xf numFmtId="49" fontId="0" fillId="0" borderId="43" xfId="0" applyNumberFormat="1" applyBorder="1" applyAlignment="1" applyProtection="1">
      <alignment horizontal="center" vertical="center"/>
      <protection locked="0" hidden="1"/>
    </xf>
    <xf numFmtId="0" fontId="5" fillId="0" borderId="44" xfId="0" applyFont="1" applyBorder="1" applyAlignment="1" applyProtection="1">
      <alignment horizontal="center" vertical="center"/>
      <protection locked="0" hidden="1"/>
    </xf>
    <xf numFmtId="0" fontId="0" fillId="0" borderId="45" xfId="0" applyBorder="1" applyAlignment="1" applyProtection="1">
      <alignment vertical="center"/>
      <protection locked="0" hidden="1"/>
    </xf>
    <xf numFmtId="0" fontId="0" fillId="0" borderId="46" xfId="0" applyBorder="1" applyAlignment="1" applyProtection="1">
      <alignment horizontal="center" vertical="center"/>
      <protection locked="0" hidden="1"/>
    </xf>
    <xf numFmtId="0" fontId="5" fillId="0" borderId="47" xfId="0" applyFont="1" applyBorder="1" applyAlignment="1" applyProtection="1">
      <alignment horizontal="center" vertical="center"/>
      <protection locked="0" hidden="1"/>
    </xf>
    <xf numFmtId="0" fontId="0" fillId="0" borderId="10" xfId="0" applyBorder="1" applyProtection="1">
      <protection locked="0" hidden="1"/>
    </xf>
    <xf numFmtId="49" fontId="0" fillId="0" borderId="9" xfId="0" applyNumberFormat="1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27" xfId="0" applyBorder="1" applyAlignment="1" applyProtection="1">
      <alignment vertical="center"/>
      <protection locked="0" hidden="1"/>
    </xf>
    <xf numFmtId="0" fontId="0" fillId="0" borderId="32" xfId="0" applyBorder="1" applyAlignment="1" applyProtection="1">
      <alignment vertical="center"/>
      <protection locked="0" hidden="1"/>
    </xf>
    <xf numFmtId="0" fontId="0" fillId="0" borderId="37" xfId="0" applyBorder="1" applyAlignment="1" applyProtection="1">
      <alignment vertical="center"/>
      <protection locked="0" hidden="1"/>
    </xf>
    <xf numFmtId="0" fontId="0" fillId="0" borderId="44" xfId="0" applyBorder="1" applyAlignment="1" applyProtection="1">
      <alignment vertical="center"/>
      <protection locked="0" hidden="1"/>
    </xf>
    <xf numFmtId="0" fontId="0" fillId="0" borderId="13" xfId="0" applyBorder="1" applyProtection="1">
      <protection locked="0" hidden="1"/>
    </xf>
    <xf numFmtId="0" fontId="4" fillId="0" borderId="48" xfId="0" applyFont="1" applyBorder="1" applyAlignment="1" applyProtection="1">
      <alignment horizontal="centerContinuous" vertical="center"/>
      <protection hidden="1"/>
    </xf>
    <xf numFmtId="0" fontId="7" fillId="0" borderId="48" xfId="0" applyFont="1" applyBorder="1" applyAlignment="1" applyProtection="1">
      <alignment horizontal="centerContinuous" vertical="center"/>
      <protection locked="0"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Protection="1">
      <protection hidden="1"/>
    </xf>
    <xf numFmtId="0" fontId="24" fillId="0" borderId="50" xfId="0" applyFont="1" applyBorder="1" applyProtection="1">
      <protection hidden="1"/>
    </xf>
    <xf numFmtId="0" fontId="8" fillId="0" borderId="50" xfId="0" applyFont="1" applyBorder="1" applyAlignment="1" applyProtection="1">
      <alignment horizontal="centerContinuous"/>
      <protection hidden="1"/>
    </xf>
    <xf numFmtId="0" fontId="0" fillId="0" borderId="1" xfId="0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 applyProtection="1">
      <alignment horizontal="centerContinuous" vertical="center"/>
      <protection locked="0"/>
    </xf>
    <xf numFmtId="0" fontId="2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10" fillId="0" borderId="51" xfId="0" applyFont="1" applyBorder="1" applyAlignment="1" applyProtection="1">
      <alignment horizontal="center" vertical="center"/>
      <protection hidden="1"/>
    </xf>
    <xf numFmtId="0" fontId="21" fillId="0" borderId="51" xfId="0" applyFont="1" applyBorder="1" applyAlignment="1" applyProtection="1">
      <alignment horizontal="center" vertical="center"/>
      <protection hidden="1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 hidden="1"/>
    </xf>
    <xf numFmtId="0" fontId="0" fillId="0" borderId="30" xfId="0" applyBorder="1" applyAlignment="1" applyProtection="1">
      <alignment horizontal="left" vertical="center"/>
      <protection locked="0" hidden="1"/>
    </xf>
    <xf numFmtId="0" fontId="0" fillId="0" borderId="35" xfId="0" applyBorder="1" applyAlignment="1" applyProtection="1">
      <alignment horizontal="left" vertical="center"/>
      <protection locked="0" hidden="1"/>
    </xf>
    <xf numFmtId="0" fontId="0" fillId="0" borderId="40" xfId="0" applyBorder="1" applyAlignment="1" applyProtection="1">
      <alignment horizontal="left" vertical="center"/>
      <protection locked="0" hidden="1"/>
    </xf>
    <xf numFmtId="0" fontId="0" fillId="0" borderId="56" xfId="0" applyBorder="1" applyAlignment="1" applyProtection="1">
      <alignment horizontal="left" vertical="center"/>
      <protection locked="0" hidden="1"/>
    </xf>
    <xf numFmtId="49" fontId="0" fillId="0" borderId="57" xfId="0" applyNumberForma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59" xfId="0" applyNumberFormat="1" applyBorder="1" applyAlignment="1" applyProtection="1">
      <alignment horizontal="center" vertical="center"/>
      <protection locked="0"/>
    </xf>
    <xf numFmtId="49" fontId="0" fillId="0" borderId="60" xfId="0" applyNumberFormat="1" applyBorder="1" applyAlignment="1" applyProtection="1">
      <alignment horizontal="center" vertical="center"/>
      <protection locked="0"/>
    </xf>
    <xf numFmtId="49" fontId="0" fillId="0" borderId="61" xfId="0" applyNumberFormat="1" applyBorder="1" applyAlignment="1" applyProtection="1">
      <alignment horizontal="center" vertical="center"/>
      <protection locked="0"/>
    </xf>
    <xf numFmtId="49" fontId="0" fillId="0" borderId="62" xfId="0" applyNumberFormat="1" applyBorder="1" applyAlignment="1" applyProtection="1">
      <alignment horizontal="center" vertical="center"/>
      <protection locked="0"/>
    </xf>
    <xf numFmtId="49" fontId="0" fillId="0" borderId="63" xfId="0" applyNumberFormat="1" applyBorder="1" applyAlignment="1" applyProtection="1">
      <alignment horizontal="center" vertical="center"/>
      <protection locked="0"/>
    </xf>
    <xf numFmtId="49" fontId="0" fillId="0" borderId="64" xfId="0" applyNumberFormat="1" applyBorder="1" applyAlignment="1" applyProtection="1">
      <alignment horizontal="center" vertical="center"/>
      <protection locked="0"/>
    </xf>
    <xf numFmtId="49" fontId="0" fillId="0" borderId="65" xfId="0" applyNumberFormat="1" applyBorder="1" applyAlignment="1" applyProtection="1">
      <alignment horizontal="center" vertical="center"/>
      <protection locked="0"/>
    </xf>
    <xf numFmtId="49" fontId="0" fillId="0" borderId="66" xfId="0" applyNumberFormat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/>
      <protection hidden="1"/>
    </xf>
    <xf numFmtId="0" fontId="0" fillId="0" borderId="68" xfId="0" applyBorder="1" applyProtection="1">
      <protection locked="0" hidden="1"/>
    </xf>
    <xf numFmtId="0" fontId="0" fillId="0" borderId="69" xfId="0" applyBorder="1" applyProtection="1">
      <protection locked="0" hidden="1"/>
    </xf>
    <xf numFmtId="0" fontId="0" fillId="0" borderId="69" xfId="0" applyBorder="1" applyAlignment="1" applyProtection="1">
      <alignment horizontal="center"/>
      <protection hidden="1"/>
    </xf>
    <xf numFmtId="0" fontId="0" fillId="0" borderId="68" xfId="0" applyBorder="1" applyAlignment="1" applyProtection="1">
      <alignment horizontal="center"/>
      <protection hidden="1"/>
    </xf>
    <xf numFmtId="0" fontId="0" fillId="0" borderId="70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16" xfId="0" applyBorder="1" applyProtection="1">
      <protection locked="0" hidden="1"/>
    </xf>
    <xf numFmtId="49" fontId="0" fillId="0" borderId="27" xfId="0" applyNumberFormat="1" applyBorder="1" applyAlignment="1" applyProtection="1">
      <alignment vertical="center"/>
      <protection locked="0" hidden="1"/>
    </xf>
    <xf numFmtId="0" fontId="4" fillId="0" borderId="0" xfId="0" applyFont="1" applyAlignment="1">
      <alignment vertical="center"/>
    </xf>
    <xf numFmtId="49" fontId="0" fillId="0" borderId="69" xfId="0" applyNumberFormat="1" applyBorder="1" applyProtection="1">
      <protection locked="0" hidden="1"/>
    </xf>
    <xf numFmtId="0" fontId="0" fillId="0" borderId="71" xfId="0" applyBorder="1" applyAlignment="1" applyProtection="1">
      <alignment horizontal="center"/>
      <protection hidden="1"/>
    </xf>
    <xf numFmtId="49" fontId="0" fillId="0" borderId="72" xfId="0" applyNumberFormat="1" applyBorder="1" applyProtection="1">
      <protection locked="0" hidden="1"/>
    </xf>
    <xf numFmtId="0" fontId="0" fillId="0" borderId="73" xfId="0" applyBorder="1" applyProtection="1">
      <protection locked="0" hidden="1"/>
    </xf>
    <xf numFmtId="0" fontId="0" fillId="0" borderId="72" xfId="0" applyBorder="1" applyProtection="1">
      <protection locked="0" hidden="1"/>
    </xf>
    <xf numFmtId="0" fontId="0" fillId="0" borderId="72" xfId="0" applyBorder="1" applyAlignment="1" applyProtection="1">
      <alignment horizontal="center"/>
      <protection hidden="1"/>
    </xf>
    <xf numFmtId="0" fontId="0" fillId="0" borderId="73" xfId="0" applyBorder="1" applyAlignment="1" applyProtection="1">
      <alignment horizontal="center"/>
      <protection hidden="1"/>
    </xf>
    <xf numFmtId="0" fontId="0" fillId="0" borderId="74" xfId="0" applyBorder="1" applyAlignment="1" applyProtection="1">
      <alignment horizontal="center"/>
      <protection hidden="1"/>
    </xf>
    <xf numFmtId="0" fontId="0" fillId="0" borderId="75" xfId="0" applyBorder="1" applyAlignment="1" applyProtection="1">
      <alignment horizontal="center"/>
      <protection hidden="1"/>
    </xf>
    <xf numFmtId="49" fontId="0" fillId="0" borderId="76" xfId="0" applyNumberFormat="1" applyBorder="1" applyProtection="1">
      <protection locked="0" hidden="1"/>
    </xf>
    <xf numFmtId="0" fontId="0" fillId="0" borderId="77" xfId="0" applyBorder="1" applyProtection="1">
      <protection locked="0" hidden="1"/>
    </xf>
    <xf numFmtId="0" fontId="0" fillId="0" borderId="76" xfId="0" applyBorder="1" applyProtection="1">
      <protection locked="0" hidden="1"/>
    </xf>
    <xf numFmtId="0" fontId="0" fillId="0" borderId="76" xfId="0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0" borderId="78" xfId="0" applyBorder="1" applyAlignment="1" applyProtection="1">
      <alignment horizontal="center"/>
      <protection hidden="1"/>
    </xf>
    <xf numFmtId="49" fontId="0" fillId="0" borderId="12" xfId="0" applyNumberFormat="1" applyBorder="1" applyProtection="1">
      <protection locked="0" hidden="1"/>
    </xf>
    <xf numFmtId="0" fontId="0" fillId="0" borderId="79" xfId="0" applyBorder="1" applyAlignment="1" applyProtection="1">
      <alignment horizontal="center"/>
      <protection hidden="1"/>
    </xf>
    <xf numFmtId="49" fontId="0" fillId="0" borderId="80" xfId="0" quotePrefix="1" applyNumberFormat="1" applyBorder="1" applyProtection="1">
      <protection locked="0" hidden="1"/>
    </xf>
    <xf numFmtId="0" fontId="0" fillId="0" borderId="81" xfId="0" applyBorder="1" applyProtection="1">
      <protection locked="0" hidden="1"/>
    </xf>
    <xf numFmtId="0" fontId="0" fillId="0" borderId="80" xfId="0" applyBorder="1" applyProtection="1">
      <protection locked="0" hidden="1"/>
    </xf>
    <xf numFmtId="0" fontId="0" fillId="0" borderId="80" xfId="0" applyBorder="1" applyAlignment="1" applyProtection="1">
      <alignment horizontal="center"/>
      <protection hidden="1"/>
    </xf>
    <xf numFmtId="0" fontId="0" fillId="0" borderId="81" xfId="0" applyBorder="1" applyAlignment="1" applyProtection="1">
      <alignment horizontal="center"/>
      <protection hidden="1"/>
    </xf>
    <xf numFmtId="0" fontId="0" fillId="0" borderId="82" xfId="0" applyBorder="1" applyAlignment="1" applyProtection="1">
      <alignment horizontal="center"/>
      <protection hidden="1"/>
    </xf>
    <xf numFmtId="0" fontId="0" fillId="0" borderId="76" xfId="0" applyBorder="1" applyAlignment="1">
      <alignment horizontal="center"/>
    </xf>
    <xf numFmtId="0" fontId="0" fillId="0" borderId="83" xfId="0" applyBorder="1" applyAlignment="1">
      <alignment horizontal="center"/>
    </xf>
    <xf numFmtId="0" fontId="1" fillId="0" borderId="83" xfId="0" applyFont="1" applyBorder="1"/>
    <xf numFmtId="0" fontId="27" fillId="0" borderId="12" xfId="0" applyFont="1" applyBorder="1" applyAlignment="1">
      <alignment horizontal="center"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1" fillId="0" borderId="86" xfId="0" applyFont="1" applyBorder="1" applyAlignment="1" applyProtection="1">
      <alignment horizontal="center" vertical="center" shrinkToFit="1"/>
      <protection hidden="1"/>
    </xf>
    <xf numFmtId="0" fontId="0" fillId="0" borderId="7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" fillId="0" borderId="83" xfId="0" applyFont="1" applyBorder="1" applyAlignment="1">
      <alignment vertical="center"/>
    </xf>
    <xf numFmtId="0" fontId="28" fillId="0" borderId="8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 shrinkToFit="1"/>
    </xf>
    <xf numFmtId="0" fontId="13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shrinkToFit="1"/>
    </xf>
    <xf numFmtId="0" fontId="4" fillId="0" borderId="91" xfId="0" applyFont="1" applyBorder="1" applyAlignment="1">
      <alignment horizontal="center" vertical="center" shrinkToFit="1"/>
    </xf>
    <xf numFmtId="49" fontId="0" fillId="0" borderId="92" xfId="0" applyNumberFormat="1" applyBorder="1" applyAlignment="1" applyProtection="1">
      <alignment horizontal="center" vertical="center" shrinkToFit="1"/>
      <protection locked="0"/>
    </xf>
    <xf numFmtId="49" fontId="0" fillId="0" borderId="93" xfId="0" applyNumberFormat="1" applyBorder="1" applyAlignment="1" applyProtection="1">
      <alignment horizontal="center" vertical="center" shrinkToFit="1"/>
      <protection locked="0"/>
    </xf>
    <xf numFmtId="49" fontId="0" fillId="0" borderId="94" xfId="0" applyNumberFormat="1" applyBorder="1" applyAlignment="1" applyProtection="1">
      <alignment horizontal="center" vertical="center" shrinkToFit="1"/>
      <protection locked="0"/>
    </xf>
    <xf numFmtId="49" fontId="0" fillId="0" borderId="95" xfId="0" applyNumberForma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vertical="center"/>
      <protection locked="0" hidden="1"/>
    </xf>
    <xf numFmtId="0" fontId="29" fillId="2" borderId="17" xfId="0" applyFont="1" applyFill="1" applyBorder="1" applyAlignment="1" applyProtection="1">
      <alignment shrinkToFit="1"/>
      <protection locked="0" hidden="1"/>
    </xf>
    <xf numFmtId="49" fontId="7" fillId="2" borderId="16" xfId="0" applyNumberFormat="1" applyFont="1" applyFill="1" applyBorder="1" applyAlignment="1" applyProtection="1">
      <alignment horizontal="center" shrinkToFit="1"/>
      <protection locked="0" hidden="1"/>
    </xf>
    <xf numFmtId="0" fontId="26" fillId="0" borderId="0" xfId="1" applyAlignment="1" applyProtection="1"/>
    <xf numFmtId="0" fontId="27" fillId="0" borderId="85" xfId="0" applyFont="1" applyBorder="1" applyAlignment="1" applyProtection="1">
      <alignment horizontal="center" vertical="center" shrinkToFit="1"/>
      <protection hidden="1"/>
    </xf>
    <xf numFmtId="0" fontId="15" fillId="0" borderId="0" xfId="0" applyFont="1"/>
    <xf numFmtId="0" fontId="4" fillId="0" borderId="96" xfId="0" applyFont="1" applyBorder="1" applyAlignment="1" applyProtection="1">
      <alignment horizontal="center" vertical="center" shrinkToFit="1"/>
      <protection hidden="1"/>
    </xf>
    <xf numFmtId="5" fontId="1" fillId="3" borderId="97" xfId="0" applyNumberFormat="1" applyFont="1" applyFill="1" applyBorder="1" applyAlignment="1">
      <alignment shrinkToFit="1"/>
    </xf>
    <xf numFmtId="0" fontId="10" fillId="2" borderId="96" xfId="0" applyFont="1" applyFill="1" applyBorder="1" applyAlignment="1" applyProtection="1">
      <alignment shrinkToFit="1"/>
      <protection locked="0"/>
    </xf>
    <xf numFmtId="176" fontId="1" fillId="0" borderId="0" xfId="0" applyNumberFormat="1" applyFont="1"/>
    <xf numFmtId="0" fontId="30" fillId="0" borderId="88" xfId="0" applyFont="1" applyBorder="1" applyAlignment="1">
      <alignment horizontal="center" shrinkToFit="1"/>
    </xf>
    <xf numFmtId="0" fontId="4" fillId="0" borderId="88" xfId="0" applyFont="1" applyBorder="1" applyAlignment="1" applyProtection="1">
      <alignment horizontal="center" vertical="center"/>
      <protection hidden="1"/>
    </xf>
    <xf numFmtId="0" fontId="7" fillId="2" borderId="98" xfId="0" applyFont="1" applyFill="1" applyBorder="1" applyAlignment="1" applyProtection="1">
      <alignment horizontal="center" vertical="center"/>
      <protection locked="0" hidden="1"/>
    </xf>
    <xf numFmtId="0" fontId="27" fillId="0" borderId="85" xfId="0" applyFont="1" applyBorder="1" applyAlignment="1" applyProtection="1">
      <alignment horizontal="right" vertical="center" shrinkToFit="1"/>
      <protection hidden="1"/>
    </xf>
    <xf numFmtId="0" fontId="17" fillId="0" borderId="129" xfId="0" applyFont="1" applyBorder="1" applyAlignment="1" applyProtection="1">
      <alignment horizontal="center" vertical="center"/>
      <protection hidden="1"/>
    </xf>
    <xf numFmtId="0" fontId="17" fillId="0" borderId="130" xfId="0" applyFont="1" applyBorder="1" applyAlignment="1" applyProtection="1">
      <alignment horizontal="center" vertical="center"/>
      <protection hidden="1"/>
    </xf>
    <xf numFmtId="0" fontId="17" fillId="0" borderId="131" xfId="0" applyFont="1" applyBorder="1" applyAlignment="1" applyProtection="1">
      <alignment horizontal="center" vertical="center"/>
      <protection hidden="1"/>
    </xf>
    <xf numFmtId="0" fontId="17" fillId="0" borderId="132" xfId="0" applyFont="1" applyBorder="1" applyAlignment="1" applyProtection="1">
      <alignment horizontal="center" vertical="center"/>
      <protection hidden="1"/>
    </xf>
    <xf numFmtId="0" fontId="17" fillId="0" borderId="133" xfId="0" applyFont="1" applyBorder="1" applyAlignment="1" applyProtection="1">
      <alignment horizontal="center" vertical="center"/>
      <protection hidden="1"/>
    </xf>
    <xf numFmtId="14" fontId="0" fillId="0" borderId="0" xfId="0" applyNumberFormat="1"/>
    <xf numFmtId="0" fontId="0" fillId="0" borderId="99" xfId="0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101" xfId="0" applyBorder="1" applyAlignment="1">
      <alignment horizontal="left"/>
    </xf>
    <xf numFmtId="0" fontId="10" fillId="0" borderId="102" xfId="0" applyFont="1" applyBorder="1" applyAlignment="1">
      <alignment horizontal="center"/>
    </xf>
    <xf numFmtId="0" fontId="10" fillId="0" borderId="103" xfId="0" applyFont="1" applyBorder="1" applyAlignment="1">
      <alignment horizontal="center"/>
    </xf>
    <xf numFmtId="0" fontId="10" fillId="0" borderId="104" xfId="0" applyFont="1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27" fillId="2" borderId="107" xfId="0" applyFont="1" applyFill="1" applyBorder="1" applyAlignment="1" applyProtection="1">
      <alignment horizontal="center"/>
      <protection locked="0"/>
    </xf>
    <xf numFmtId="0" fontId="27" fillId="2" borderId="102" xfId="0" applyFont="1" applyFill="1" applyBorder="1" applyAlignment="1" applyProtection="1">
      <alignment horizontal="center"/>
      <protection locked="0"/>
    </xf>
    <xf numFmtId="0" fontId="27" fillId="2" borderId="108" xfId="0" applyFont="1" applyFill="1" applyBorder="1" applyAlignment="1" applyProtection="1">
      <alignment horizontal="center"/>
      <protection locked="0"/>
    </xf>
    <xf numFmtId="0" fontId="27" fillId="2" borderId="109" xfId="0" applyFont="1" applyFill="1" applyBorder="1" applyAlignment="1" applyProtection="1">
      <alignment horizontal="center"/>
      <protection locked="0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27" fillId="2" borderId="112" xfId="0" applyFont="1" applyFill="1" applyBorder="1" applyAlignment="1" applyProtection="1">
      <alignment horizontal="center"/>
      <protection locked="0"/>
    </xf>
    <xf numFmtId="0" fontId="27" fillId="2" borderId="113" xfId="0" applyFont="1" applyFill="1" applyBorder="1" applyAlignment="1" applyProtection="1">
      <alignment horizontal="center"/>
      <protection locked="0"/>
    </xf>
    <xf numFmtId="0" fontId="27" fillId="2" borderId="114" xfId="0" applyFont="1" applyFill="1" applyBorder="1" applyAlignment="1" applyProtection="1">
      <alignment horizontal="center"/>
      <protection locked="0"/>
    </xf>
    <xf numFmtId="0" fontId="27" fillId="2" borderId="115" xfId="0" applyFont="1" applyFill="1" applyBorder="1" applyAlignment="1" applyProtection="1">
      <alignment horizontal="center"/>
      <protection locked="0"/>
    </xf>
    <xf numFmtId="0" fontId="0" fillId="2" borderId="116" xfId="0" applyFill="1" applyBorder="1" applyAlignment="1" applyProtection="1">
      <alignment shrinkToFit="1"/>
      <protection locked="0"/>
    </xf>
    <xf numFmtId="0" fontId="0" fillId="2" borderId="98" xfId="0" applyFill="1" applyBorder="1" applyAlignment="1" applyProtection="1">
      <alignment shrinkToFit="1"/>
      <protection locked="0"/>
    </xf>
    <xf numFmtId="0" fontId="0" fillId="0" borderId="0" xfId="0" applyAlignment="1">
      <alignment horizontal="center"/>
    </xf>
    <xf numFmtId="0" fontId="10" fillId="2" borderId="117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27" fillId="0" borderId="118" xfId="0" applyFont="1" applyBorder="1" applyAlignment="1">
      <alignment horizontal="left" vertical="center"/>
    </xf>
    <xf numFmtId="0" fontId="0" fillId="2" borderId="103" xfId="0" applyFill="1" applyBorder="1" applyAlignment="1" applyProtection="1">
      <alignment horizontal="center"/>
      <protection locked="0"/>
    </xf>
    <xf numFmtId="0" fontId="0" fillId="2" borderId="119" xfId="0" applyFill="1" applyBorder="1" applyAlignment="1" applyProtection="1">
      <alignment horizontal="center"/>
      <protection locked="0"/>
    </xf>
    <xf numFmtId="0" fontId="0" fillId="2" borderId="120" xfId="0" applyFill="1" applyBorder="1" applyAlignment="1" applyProtection="1">
      <alignment horizontal="center" shrinkToFit="1"/>
      <protection locked="0"/>
    </xf>
    <xf numFmtId="0" fontId="0" fillId="2" borderId="121" xfId="0" applyFill="1" applyBorder="1" applyAlignment="1" applyProtection="1">
      <alignment horizontal="center" shrinkToFit="1"/>
      <protection locked="0"/>
    </xf>
    <xf numFmtId="0" fontId="0" fillId="2" borderId="122" xfId="0" applyFill="1" applyBorder="1" applyAlignment="1" applyProtection="1">
      <alignment horizontal="center" shrinkToFit="1"/>
      <protection locked="0"/>
    </xf>
    <xf numFmtId="0" fontId="0" fillId="0" borderId="123" xfId="0" applyBorder="1" applyAlignment="1">
      <alignment horizontal="center"/>
    </xf>
    <xf numFmtId="0" fontId="0" fillId="0" borderId="124" xfId="0" applyBorder="1" applyAlignment="1">
      <alignment horizontal="center"/>
    </xf>
    <xf numFmtId="0" fontId="27" fillId="2" borderId="96" xfId="0" applyFont="1" applyFill="1" applyBorder="1" applyAlignment="1" applyProtection="1">
      <alignment horizontal="center"/>
      <protection locked="0"/>
    </xf>
    <xf numFmtId="0" fontId="27" fillId="2" borderId="125" xfId="0" applyFont="1" applyFill="1" applyBorder="1" applyAlignment="1" applyProtection="1">
      <alignment horizontal="center"/>
      <protection locked="0"/>
    </xf>
    <xf numFmtId="0" fontId="27" fillId="2" borderId="121" xfId="0" applyFont="1" applyFill="1" applyBorder="1" applyAlignment="1" applyProtection="1">
      <alignment horizontal="center"/>
      <protection locked="0"/>
    </xf>
    <xf numFmtId="0" fontId="27" fillId="2" borderId="122" xfId="0" applyFont="1" applyFill="1" applyBorder="1" applyAlignment="1" applyProtection="1">
      <alignment horizontal="center"/>
      <protection locked="0"/>
    </xf>
    <xf numFmtId="0" fontId="0" fillId="4" borderId="126" xfId="0" applyFill="1" applyBorder="1" applyAlignment="1">
      <alignment horizontal="center"/>
    </xf>
    <xf numFmtId="0" fontId="1" fillId="0" borderId="127" xfId="0" applyFont="1" applyBorder="1" applyAlignment="1" applyProtection="1">
      <alignment horizontal="center" vertical="center"/>
      <protection hidden="1"/>
    </xf>
    <xf numFmtId="0" fontId="1" fillId="0" borderId="128" xfId="0" applyFont="1" applyBorder="1" applyAlignment="1" applyProtection="1">
      <alignment horizontal="center" vertical="center"/>
      <protection hidden="1"/>
    </xf>
    <xf numFmtId="0" fontId="1" fillId="0" borderId="8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7" xfId="0" applyFont="1" applyBorder="1" applyAlignment="1" applyProtection="1">
      <alignment horizontal="center"/>
      <protection hidden="1"/>
    </xf>
    <xf numFmtId="0" fontId="1" fillId="0" borderId="128" xfId="0" applyFont="1" applyBorder="1" applyAlignment="1" applyProtection="1">
      <alignment horizontal="center"/>
      <protection hidden="1"/>
    </xf>
    <xf numFmtId="0" fontId="1" fillId="0" borderId="8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ndense val="0"/>
        <extend val="0"/>
        <color indexed="9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83</xdr:row>
      <xdr:rowOff>85725</xdr:rowOff>
    </xdr:from>
    <xdr:to>
      <xdr:col>2</xdr:col>
      <xdr:colOff>1409700</xdr:colOff>
      <xdr:row>85</xdr:row>
      <xdr:rowOff>142875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66725" y="3390900"/>
          <a:ext cx="17526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全角６文字以内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（例…松江陸上教室）</a:t>
          </a:r>
          <a:endParaRPr lang="ja-JP" altLang="en-US"/>
        </a:p>
      </xdr:txBody>
    </xdr:sp>
    <xdr:clientData/>
  </xdr:twoCellAnchor>
  <xdr:twoCellAnchor>
    <xdr:from>
      <xdr:col>3</xdr:col>
      <xdr:colOff>57150</xdr:colOff>
      <xdr:row>83</xdr:row>
      <xdr:rowOff>104775</xdr:rowOff>
    </xdr:from>
    <xdr:to>
      <xdr:col>6</xdr:col>
      <xdr:colOff>47625</xdr:colOff>
      <xdr:row>85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381250" y="3409950"/>
          <a:ext cx="183832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半角カタカナ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（例…ﾏﾂｴﾘｸｼﾞｮｳｷｮｳｼﾂ）</a:t>
          </a:r>
          <a:endParaRPr lang="ja-JP" altLang="en-US"/>
        </a:p>
      </xdr:txBody>
    </xdr:sp>
    <xdr:clientData/>
  </xdr:twoCellAnchor>
  <xdr:twoCellAnchor>
    <xdr:from>
      <xdr:col>2</xdr:col>
      <xdr:colOff>390525</xdr:colOff>
      <xdr:row>78</xdr:row>
      <xdr:rowOff>19050</xdr:rowOff>
    </xdr:from>
    <xdr:to>
      <xdr:col>2</xdr:col>
      <xdr:colOff>390525</xdr:colOff>
      <xdr:row>83</xdr:row>
      <xdr:rowOff>66675</xdr:rowOff>
    </xdr:to>
    <xdr:sp macro="" textlink="">
      <xdr:nvSpPr>
        <xdr:cNvPr id="1120" name="Line 2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>
          <a:off x="1200150" y="2324100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78</xdr:row>
      <xdr:rowOff>9525</xdr:rowOff>
    </xdr:from>
    <xdr:to>
      <xdr:col>3</xdr:col>
      <xdr:colOff>342900</xdr:colOff>
      <xdr:row>83</xdr:row>
      <xdr:rowOff>85725</xdr:rowOff>
    </xdr:to>
    <xdr:sp macro="" textlink="">
      <xdr:nvSpPr>
        <xdr:cNvPr id="1121" name="Line 2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flipV="1">
          <a:off x="2667000" y="2314575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78</xdr:row>
      <xdr:rowOff>85725</xdr:rowOff>
    </xdr:from>
    <xdr:to>
      <xdr:col>7</xdr:col>
      <xdr:colOff>314325</xdr:colOff>
      <xdr:row>79</xdr:row>
      <xdr:rowOff>95250</xdr:rowOff>
    </xdr:to>
    <xdr:sp macro="" textlink="">
      <xdr:nvSpPr>
        <xdr:cNvPr id="1122" name="AutoShape 2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/>
        </xdr:cNvSpPr>
      </xdr:nvSpPr>
      <xdr:spPr bwMode="auto">
        <a:xfrm rot="5400000">
          <a:off x="4300538" y="1919287"/>
          <a:ext cx="190500" cy="1133475"/>
        </a:xfrm>
        <a:prstGeom prst="rightBrace">
          <a:avLst>
            <a:gd name="adj1" fmla="val 4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390525</xdr:colOff>
      <xdr:row>79</xdr:row>
      <xdr:rowOff>161925</xdr:rowOff>
    </xdr:from>
    <xdr:to>
      <xdr:col>7</xdr:col>
      <xdr:colOff>133350</xdr:colOff>
      <xdr:row>81</xdr:row>
      <xdr:rowOff>38100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086225" y="2647950"/>
          <a:ext cx="69532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入力不要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-kimihiro@snow.plala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4"/>
  <sheetViews>
    <sheetView showGridLines="0" showZeros="0" tabSelected="1" topLeftCell="A2" workbookViewId="0">
      <selection activeCell="M83" sqref="M83"/>
    </sheetView>
  </sheetViews>
  <sheetFormatPr baseColWidth="10" defaultColWidth="8.83203125" defaultRowHeight="15"/>
  <cols>
    <col min="1" max="1" width="4" style="1" customWidth="1"/>
    <col min="2" max="2" width="6.6640625" style="1" customWidth="1"/>
    <col min="3" max="3" width="19.83203125" customWidth="1"/>
    <col min="4" max="4" width="18" customWidth="1"/>
    <col min="5" max="5" width="15.6640625" hidden="1" customWidth="1"/>
    <col min="6" max="7" width="6.1640625" style="1" bestFit="1" customWidth="1"/>
    <col min="8" max="8" width="5.1640625" style="1" customWidth="1"/>
    <col min="10" max="10" width="8.6640625" style="5" customWidth="1"/>
    <col min="11" max="11" width="7.1640625" hidden="1" customWidth="1"/>
    <col min="12" max="12" width="3.1640625" hidden="1" customWidth="1"/>
    <col min="14" max="14" width="0" hidden="1" customWidth="1"/>
  </cols>
  <sheetData>
    <row r="1" spans="1:14" ht="24">
      <c r="B1" s="4" t="s">
        <v>128</v>
      </c>
      <c r="D1" s="5"/>
      <c r="E1" s="5"/>
      <c r="F1" s="6"/>
      <c r="G1" s="6"/>
      <c r="H1" s="6"/>
      <c r="J1" s="36"/>
    </row>
    <row r="2" spans="1:14" ht="25" thickBot="1">
      <c r="B2" s="4"/>
      <c r="D2" s="5"/>
      <c r="E2" s="5"/>
      <c r="F2" s="6"/>
      <c r="G2" s="6"/>
      <c r="H2" s="6"/>
      <c r="J2" s="36"/>
    </row>
    <row r="3" spans="1:14" ht="23" customHeight="1">
      <c r="B3" s="115"/>
      <c r="C3" s="204" t="s">
        <v>122</v>
      </c>
      <c r="D3" s="94"/>
      <c r="E3" s="5"/>
      <c r="G3" s="6"/>
      <c r="H3" s="6"/>
      <c r="J3" s="36"/>
    </row>
    <row r="4" spans="1:14" ht="25" thickBot="1">
      <c r="B4" s="116"/>
      <c r="C4" s="205"/>
      <c r="D4" s="95"/>
      <c r="E4" s="39"/>
      <c r="J4" s="36"/>
    </row>
    <row r="5" spans="1:14" ht="25" customHeight="1">
      <c r="B5" s="40"/>
      <c r="C5" s="41" t="s">
        <v>13</v>
      </c>
      <c r="D5" s="42"/>
      <c r="F5" s="43" t="s">
        <v>2</v>
      </c>
      <c r="J5" s="36"/>
    </row>
    <row r="6" spans="1:14" ht="11.25" customHeight="1" thickBot="1">
      <c r="B6" s="38"/>
      <c r="C6" s="44"/>
      <c r="D6" s="44"/>
      <c r="E6" s="44"/>
      <c r="F6" s="38"/>
      <c r="G6" s="38"/>
      <c r="H6" s="38"/>
      <c r="J6" s="36"/>
    </row>
    <row r="7" spans="1:14" ht="20" customHeight="1" thickBot="1">
      <c r="B7" s="45" t="s">
        <v>49</v>
      </c>
      <c r="C7" s="46" t="s">
        <v>118</v>
      </c>
      <c r="D7" s="47" t="s">
        <v>67</v>
      </c>
      <c r="E7" s="46" t="s">
        <v>1</v>
      </c>
      <c r="F7" s="46" t="s">
        <v>3</v>
      </c>
      <c r="G7" s="47" t="s">
        <v>4</v>
      </c>
      <c r="H7" s="48" t="s">
        <v>0</v>
      </c>
      <c r="J7" s="199" t="s">
        <v>116</v>
      </c>
      <c r="K7" s="37" t="s">
        <v>70</v>
      </c>
      <c r="L7" s="37">
        <v>1</v>
      </c>
      <c r="N7" s="203" t="s">
        <v>117</v>
      </c>
    </row>
    <row r="8" spans="1:14" ht="30" customHeight="1" thickBot="1">
      <c r="A8" s="27">
        <f t="shared" ref="A8:A39" si="0">IF(D8="",0,COUNTIF($D$8:$D$77,D8))</f>
        <v>0</v>
      </c>
      <c r="B8" s="142">
        <v>1</v>
      </c>
      <c r="C8" s="195"/>
      <c r="D8" s="194"/>
      <c r="E8" s="143"/>
      <c r="F8" s="112" t="str">
        <f>IF($C8="","",COUNTIF(小学校・男子名簿!$G$13:$G$192,$C8))</f>
        <v/>
      </c>
      <c r="G8" s="113" t="str">
        <f>IF($C8="","",COUNTIF(小学校・女子名簿!$G$13:$G$192,$C8))</f>
        <v/>
      </c>
      <c r="H8" s="100" t="str">
        <f t="shared" ref="H8:H39" si="1">IF($C8="","",F8+G8)</f>
        <v/>
      </c>
      <c r="J8" s="201"/>
      <c r="K8" s="37" t="s">
        <v>14</v>
      </c>
      <c r="L8" s="37">
        <v>2</v>
      </c>
      <c r="N8" s="200" t="str">
        <f>IF(H8="","",300*H8+500*J8)</f>
        <v/>
      </c>
    </row>
    <row r="9" spans="1:14" ht="15" hidden="1" customHeight="1">
      <c r="A9" s="27">
        <f t="shared" si="0"/>
        <v>0</v>
      </c>
      <c r="B9" s="136">
        <v>2</v>
      </c>
      <c r="C9" s="146"/>
      <c r="D9" s="137" t="str">
        <f t="shared" ref="D9:D39" si="2">IF($C9="","",ASC(PHONETIC($C9)))</f>
        <v/>
      </c>
      <c r="E9" s="138"/>
      <c r="F9" s="139" t="str">
        <f>IF($C9="","",COUNTIF(小学校・男子名簿!$G$13:$G$192,$C9))</f>
        <v/>
      </c>
      <c r="G9" s="140" t="str">
        <f>IF($C9="","",COUNTIF(小学校・女子名簿!$G$13:$G$192,$C9))</f>
        <v/>
      </c>
      <c r="H9" s="141" t="str">
        <f t="shared" si="1"/>
        <v/>
      </c>
      <c r="K9" t="s">
        <v>71</v>
      </c>
      <c r="L9" s="37">
        <v>3</v>
      </c>
    </row>
    <row r="10" spans="1:14" ht="15" hidden="1" customHeight="1">
      <c r="A10" s="27">
        <f t="shared" si="0"/>
        <v>0</v>
      </c>
      <c r="B10" s="49">
        <v>3</v>
      </c>
      <c r="C10" s="86"/>
      <c r="D10" s="85" t="str">
        <f t="shared" si="2"/>
        <v/>
      </c>
      <c r="E10" s="87"/>
      <c r="F10" s="28" t="str">
        <f>IF($C10="","",COUNTIF(小学校・男子名簿!$G$13:$G$192,$C10))</f>
        <v/>
      </c>
      <c r="G10" s="29" t="str">
        <f>IF($C10="","",COUNTIF(小学校・女子名簿!$G$13:$G$192,$C10))</f>
        <v/>
      </c>
      <c r="H10" s="30" t="str">
        <f t="shared" si="1"/>
        <v/>
      </c>
      <c r="K10" t="s">
        <v>15</v>
      </c>
      <c r="L10" s="37">
        <v>4</v>
      </c>
    </row>
    <row r="11" spans="1:14" ht="15" hidden="1" customHeight="1">
      <c r="A11" s="27">
        <f t="shared" si="0"/>
        <v>0</v>
      </c>
      <c r="B11" s="49">
        <v>4</v>
      </c>
      <c r="C11" s="86"/>
      <c r="D11" s="85" t="str">
        <f t="shared" si="2"/>
        <v/>
      </c>
      <c r="E11" s="87"/>
      <c r="F11" s="28" t="str">
        <f>IF($C11="","",COUNTIF(小学校・男子名簿!$G$13:$G$192,$C11))</f>
        <v/>
      </c>
      <c r="G11" s="29" t="str">
        <f>IF($C11="","",COUNTIF(小学校・女子名簿!$G$13:$G$192,$C11))</f>
        <v/>
      </c>
      <c r="H11" s="30" t="str">
        <f t="shared" si="1"/>
        <v/>
      </c>
      <c r="K11" t="s">
        <v>16</v>
      </c>
      <c r="L11" s="37">
        <v>5</v>
      </c>
    </row>
    <row r="12" spans="1:14" ht="15" hidden="1" customHeight="1">
      <c r="A12" s="27">
        <f t="shared" si="0"/>
        <v>0</v>
      </c>
      <c r="B12" s="147">
        <v>5</v>
      </c>
      <c r="C12" s="148"/>
      <c r="D12" s="149" t="str">
        <f t="shared" si="2"/>
        <v/>
      </c>
      <c r="E12" s="150"/>
      <c r="F12" s="151" t="str">
        <f>IF($C12="","",COUNTIF(小学校・男子名簿!$G$13:$G$192,$C12))</f>
        <v/>
      </c>
      <c r="G12" s="152" t="str">
        <f>IF($C12="","",COUNTIF(小学校・女子名簿!$G$13:$G$192,$C12))</f>
        <v/>
      </c>
      <c r="H12" s="153" t="str">
        <f t="shared" si="1"/>
        <v/>
      </c>
      <c r="K12" t="s">
        <v>17</v>
      </c>
      <c r="L12" s="37">
        <v>6</v>
      </c>
    </row>
    <row r="13" spans="1:14" ht="15" hidden="1" customHeight="1">
      <c r="A13" s="27">
        <f t="shared" si="0"/>
        <v>0</v>
      </c>
      <c r="B13" s="154">
        <v>6</v>
      </c>
      <c r="C13" s="155"/>
      <c r="D13" s="156" t="str">
        <f t="shared" si="2"/>
        <v/>
      </c>
      <c r="E13" s="157"/>
      <c r="F13" s="158" t="str">
        <f>IF($C13="","",COUNTIF(小学校・男子名簿!$G$13:$G$192,$C13))</f>
        <v/>
      </c>
      <c r="G13" s="159" t="str">
        <f>IF($C13="","",COUNTIF(小学校・女子名簿!$G$13:$G$192,$C13))</f>
        <v/>
      </c>
      <c r="H13" s="160" t="str">
        <f t="shared" si="1"/>
        <v/>
      </c>
      <c r="K13" t="s">
        <v>18</v>
      </c>
      <c r="L13" s="37">
        <v>7</v>
      </c>
    </row>
    <row r="14" spans="1:14" ht="15" hidden="1" customHeight="1">
      <c r="A14" s="27">
        <f t="shared" si="0"/>
        <v>0</v>
      </c>
      <c r="B14" s="49">
        <v>7</v>
      </c>
      <c r="C14" s="86"/>
      <c r="D14" s="85" t="str">
        <f t="shared" si="2"/>
        <v/>
      </c>
      <c r="E14" s="87"/>
      <c r="F14" s="28" t="str">
        <f>IF($C14="","",COUNTIF(小学校・男子名簿!$G$13:$G$192,$C14))</f>
        <v/>
      </c>
      <c r="G14" s="29" t="str">
        <f>IF($C14="","",COUNTIF(小学校・女子名簿!$G$13:$G$192,$C14))</f>
        <v/>
      </c>
      <c r="H14" s="30" t="str">
        <f t="shared" si="1"/>
        <v/>
      </c>
      <c r="K14" t="s">
        <v>19</v>
      </c>
      <c r="L14" s="37">
        <v>8</v>
      </c>
    </row>
    <row r="15" spans="1:14" ht="15" hidden="1" customHeight="1">
      <c r="A15" s="27">
        <f t="shared" si="0"/>
        <v>0</v>
      </c>
      <c r="B15" s="49">
        <v>8</v>
      </c>
      <c r="C15" s="86"/>
      <c r="D15" s="85" t="str">
        <f t="shared" si="2"/>
        <v/>
      </c>
      <c r="E15" s="87"/>
      <c r="F15" s="28" t="str">
        <f>IF($C15="","",COUNTIF(小学校・男子名簿!$G$13:$G$192,$C15))</f>
        <v/>
      </c>
      <c r="G15" s="29" t="str">
        <f>IF($C15="","",COUNTIF(小学校・女子名簿!$G$13:$G$192,$C15))</f>
        <v/>
      </c>
      <c r="H15" s="30" t="str">
        <f t="shared" si="1"/>
        <v/>
      </c>
      <c r="K15" t="s">
        <v>20</v>
      </c>
      <c r="L15" s="37">
        <v>9</v>
      </c>
    </row>
    <row r="16" spans="1:14" ht="15" hidden="1" customHeight="1">
      <c r="A16" s="27">
        <f t="shared" si="0"/>
        <v>0</v>
      </c>
      <c r="B16" s="49">
        <v>9</v>
      </c>
      <c r="C16" s="86"/>
      <c r="D16" s="85" t="str">
        <f t="shared" si="2"/>
        <v/>
      </c>
      <c r="E16" s="87"/>
      <c r="F16" s="28" t="str">
        <f>IF($C16="","",COUNTIF(小学校・男子名簿!$G$13:$G$192,$C16))</f>
        <v/>
      </c>
      <c r="G16" s="29" t="str">
        <f>IF($C16="","",COUNTIF(小学校・女子名簿!$G$13:$G$192,$C16))</f>
        <v/>
      </c>
      <c r="H16" s="30" t="str">
        <f t="shared" si="1"/>
        <v/>
      </c>
      <c r="K16" t="s">
        <v>21</v>
      </c>
      <c r="L16" s="37">
        <v>10</v>
      </c>
    </row>
    <row r="17" spans="1:12" ht="15" hidden="1" customHeight="1">
      <c r="A17" s="27">
        <f t="shared" si="0"/>
        <v>0</v>
      </c>
      <c r="B17" s="50">
        <v>10</v>
      </c>
      <c r="C17" s="161"/>
      <c r="D17" s="93" t="str">
        <f t="shared" si="2"/>
        <v/>
      </c>
      <c r="E17" s="88"/>
      <c r="F17" s="31" t="str">
        <f>IF($C17="","",COUNTIF(小学校・男子名簿!$G$13:$G$192,$C17))</f>
        <v/>
      </c>
      <c r="G17" s="32" t="str">
        <f>IF($C17="","",COUNTIF(小学校・女子名簿!$G$13:$G$192,$C17))</f>
        <v/>
      </c>
      <c r="H17" s="33" t="str">
        <f t="shared" si="1"/>
        <v/>
      </c>
      <c r="K17" t="s">
        <v>22</v>
      </c>
      <c r="L17" s="37">
        <v>11</v>
      </c>
    </row>
    <row r="18" spans="1:12" ht="15" hidden="1" customHeight="1">
      <c r="A18" s="27">
        <f t="shared" si="0"/>
        <v>0</v>
      </c>
      <c r="B18" s="136">
        <v>11</v>
      </c>
      <c r="C18" s="146"/>
      <c r="D18" s="137" t="str">
        <f t="shared" si="2"/>
        <v/>
      </c>
      <c r="E18" s="138"/>
      <c r="F18" s="139" t="str">
        <f>IF($C18="","",COUNTIF(小学校・男子名簿!$G$13:$G$192,$C18))</f>
        <v/>
      </c>
      <c r="G18" s="140" t="str">
        <f>IF($C18="","",COUNTIF(小学校・女子名簿!$G$13:$G$192,$C18))</f>
        <v/>
      </c>
      <c r="H18" s="141" t="str">
        <f t="shared" si="1"/>
        <v/>
      </c>
      <c r="K18" t="s">
        <v>23</v>
      </c>
      <c r="L18" s="37">
        <v>12</v>
      </c>
    </row>
    <row r="19" spans="1:12" ht="15" hidden="1" customHeight="1">
      <c r="A19" s="27">
        <f t="shared" si="0"/>
        <v>0</v>
      </c>
      <c r="B19" s="49">
        <v>12</v>
      </c>
      <c r="C19" s="86"/>
      <c r="D19" s="85" t="str">
        <f t="shared" si="2"/>
        <v/>
      </c>
      <c r="E19" s="87"/>
      <c r="F19" s="28" t="str">
        <f>IF($C19="","",COUNTIF(小学校・男子名簿!$G$13:$G$192,$C19))</f>
        <v/>
      </c>
      <c r="G19" s="29" t="str">
        <f>IF($C19="","",COUNTIF(小学校・女子名簿!$G$13:$G$192,$C19))</f>
        <v/>
      </c>
      <c r="H19" s="30" t="str">
        <f t="shared" si="1"/>
        <v/>
      </c>
      <c r="K19" t="s">
        <v>24</v>
      </c>
      <c r="L19" s="37">
        <v>13</v>
      </c>
    </row>
    <row r="20" spans="1:12" ht="15" hidden="1" customHeight="1">
      <c r="A20" s="27">
        <f t="shared" si="0"/>
        <v>0</v>
      </c>
      <c r="B20" s="49">
        <v>13</v>
      </c>
      <c r="C20" s="86"/>
      <c r="D20" s="85" t="str">
        <f t="shared" si="2"/>
        <v/>
      </c>
      <c r="E20" s="87"/>
      <c r="F20" s="28" t="str">
        <f>IF($C20="","",COUNTIF(小学校・男子名簿!$G$13:$G$192,$C20))</f>
        <v/>
      </c>
      <c r="G20" s="29" t="str">
        <f>IF($C20="","",COUNTIF(小学校・女子名簿!$G$13:$G$192,$C20))</f>
        <v/>
      </c>
      <c r="H20" s="30" t="str">
        <f t="shared" si="1"/>
        <v/>
      </c>
      <c r="K20" t="s">
        <v>72</v>
      </c>
      <c r="L20" s="37">
        <v>14</v>
      </c>
    </row>
    <row r="21" spans="1:12" ht="15" hidden="1" customHeight="1">
      <c r="A21" s="27">
        <f t="shared" si="0"/>
        <v>0</v>
      </c>
      <c r="B21" s="49">
        <v>14</v>
      </c>
      <c r="C21" s="86"/>
      <c r="D21" s="85" t="str">
        <f t="shared" si="2"/>
        <v/>
      </c>
      <c r="E21" s="87"/>
      <c r="F21" s="28" t="str">
        <f>IF($C21="","",COUNTIF(小学校・男子名簿!$G$13:$G$192,$C21))</f>
        <v/>
      </c>
      <c r="G21" s="29" t="str">
        <f>IF($C21="","",COUNTIF(小学校・女子名簿!$G$13:$G$192,$C21))</f>
        <v/>
      </c>
      <c r="H21" s="30" t="str">
        <f t="shared" si="1"/>
        <v/>
      </c>
      <c r="K21" t="s">
        <v>25</v>
      </c>
      <c r="L21" s="37">
        <v>15</v>
      </c>
    </row>
    <row r="22" spans="1:12" ht="15" hidden="1" customHeight="1">
      <c r="A22" s="27">
        <f t="shared" si="0"/>
        <v>0</v>
      </c>
      <c r="B22" s="147">
        <v>15</v>
      </c>
      <c r="C22" s="148"/>
      <c r="D22" s="149" t="str">
        <f t="shared" si="2"/>
        <v/>
      </c>
      <c r="E22" s="150"/>
      <c r="F22" s="151" t="str">
        <f>IF($C22="","",COUNTIF(小学校・男子名簿!$G$13:$G$192,$C22))</f>
        <v/>
      </c>
      <c r="G22" s="152" t="str">
        <f>IF($C22="","",COUNTIF(小学校・女子名簿!$G$13:$G$192,$C22))</f>
        <v/>
      </c>
      <c r="H22" s="153" t="str">
        <f t="shared" si="1"/>
        <v/>
      </c>
      <c r="K22" t="s">
        <v>26</v>
      </c>
      <c r="L22" s="37">
        <v>16</v>
      </c>
    </row>
    <row r="23" spans="1:12" ht="15" hidden="1" customHeight="1">
      <c r="A23" s="27">
        <f t="shared" si="0"/>
        <v>0</v>
      </c>
      <c r="B23" s="154">
        <v>16</v>
      </c>
      <c r="C23" s="155"/>
      <c r="D23" s="156" t="str">
        <f t="shared" si="2"/>
        <v/>
      </c>
      <c r="E23" s="157"/>
      <c r="F23" s="158" t="str">
        <f>IF($C23="","",COUNTIF(小学校・男子名簿!$G$13:$G$192,$C23))</f>
        <v/>
      </c>
      <c r="G23" s="159" t="str">
        <f>IF($C23="","",COUNTIF(小学校・女子名簿!$G$13:$G$192,$C23))</f>
        <v/>
      </c>
      <c r="H23" s="160" t="str">
        <f t="shared" si="1"/>
        <v/>
      </c>
      <c r="K23" t="s">
        <v>27</v>
      </c>
      <c r="L23" s="37">
        <v>17</v>
      </c>
    </row>
    <row r="24" spans="1:12" ht="15" hidden="1" customHeight="1">
      <c r="A24" s="27">
        <f t="shared" si="0"/>
        <v>0</v>
      </c>
      <c r="B24" s="49">
        <v>17</v>
      </c>
      <c r="C24" s="86"/>
      <c r="D24" s="85" t="str">
        <f t="shared" si="2"/>
        <v/>
      </c>
      <c r="E24" s="87"/>
      <c r="F24" s="28" t="str">
        <f>IF($C24="","",COUNTIF(小学校・男子名簿!$G$13:$G$192,$C24))</f>
        <v/>
      </c>
      <c r="G24" s="29" t="str">
        <f>IF($C24="","",COUNTIF(小学校・女子名簿!$G$13:$G$192,$C24))</f>
        <v/>
      </c>
      <c r="H24" s="30" t="str">
        <f t="shared" si="1"/>
        <v/>
      </c>
      <c r="K24" t="s">
        <v>28</v>
      </c>
      <c r="L24" s="37">
        <v>18</v>
      </c>
    </row>
    <row r="25" spans="1:12" ht="15" hidden="1" customHeight="1">
      <c r="A25" s="27">
        <f t="shared" si="0"/>
        <v>0</v>
      </c>
      <c r="B25" s="49">
        <v>18</v>
      </c>
      <c r="C25" s="86"/>
      <c r="D25" s="85" t="str">
        <f t="shared" si="2"/>
        <v/>
      </c>
      <c r="E25" s="87"/>
      <c r="F25" s="28" t="str">
        <f>IF($C25="","",COUNTIF(小学校・男子名簿!$G$13:$G$192,$C25))</f>
        <v/>
      </c>
      <c r="G25" s="29" t="str">
        <f>IF($C25="","",COUNTIF(小学校・女子名簿!$G$13:$G$192,$C25))</f>
        <v/>
      </c>
      <c r="H25" s="30" t="str">
        <f t="shared" si="1"/>
        <v/>
      </c>
      <c r="K25" t="s">
        <v>29</v>
      </c>
      <c r="L25" s="37">
        <v>19</v>
      </c>
    </row>
    <row r="26" spans="1:12" ht="15" hidden="1" customHeight="1">
      <c r="A26" s="27">
        <f t="shared" si="0"/>
        <v>0</v>
      </c>
      <c r="B26" s="49">
        <v>19</v>
      </c>
      <c r="C26" s="86"/>
      <c r="D26" s="85" t="str">
        <f t="shared" si="2"/>
        <v/>
      </c>
      <c r="E26" s="87"/>
      <c r="F26" s="28" t="str">
        <f>IF($C26="","",COUNTIF(小学校・男子名簿!$G$13:$G$192,$C26))</f>
        <v/>
      </c>
      <c r="G26" s="29" t="str">
        <f>IF($C26="","",COUNTIF(小学校・女子名簿!$G$13:$G$192,$C26))</f>
        <v/>
      </c>
      <c r="H26" s="30" t="str">
        <f t="shared" si="1"/>
        <v/>
      </c>
      <c r="K26" t="s">
        <v>73</v>
      </c>
      <c r="L26" s="37">
        <v>20</v>
      </c>
    </row>
    <row r="27" spans="1:12" ht="15" hidden="1" customHeight="1">
      <c r="A27" s="27">
        <f t="shared" si="0"/>
        <v>0</v>
      </c>
      <c r="B27" s="50">
        <v>20</v>
      </c>
      <c r="C27" s="161"/>
      <c r="D27" s="93" t="str">
        <f t="shared" si="2"/>
        <v/>
      </c>
      <c r="E27" s="88"/>
      <c r="F27" s="31" t="str">
        <f>IF($C27="","",COUNTIF(小学校・男子名簿!$G$13:$G$192,$C27))</f>
        <v/>
      </c>
      <c r="G27" s="32" t="str">
        <f>IF($C27="","",COUNTIF(小学校・女子名簿!$G$13:$G$192,$C27))</f>
        <v/>
      </c>
      <c r="H27" s="33" t="str">
        <f t="shared" si="1"/>
        <v/>
      </c>
      <c r="K27" t="s">
        <v>74</v>
      </c>
      <c r="L27" s="37">
        <v>21</v>
      </c>
    </row>
    <row r="28" spans="1:12" ht="15" hidden="1" customHeight="1">
      <c r="A28" s="27">
        <f t="shared" si="0"/>
        <v>0</v>
      </c>
      <c r="B28" s="136">
        <v>21</v>
      </c>
      <c r="C28" s="146"/>
      <c r="D28" s="137" t="str">
        <f t="shared" si="2"/>
        <v/>
      </c>
      <c r="E28" s="138"/>
      <c r="F28" s="139" t="str">
        <f>IF($C28="","",COUNTIF(小学校・男子名簿!$G$13:$G$192,$C28))</f>
        <v/>
      </c>
      <c r="G28" s="140" t="str">
        <f>IF($C28="","",COUNTIF(小学校・女子名簿!$G$13:$G$192,$C28))</f>
        <v/>
      </c>
      <c r="H28" s="141" t="str">
        <f t="shared" si="1"/>
        <v/>
      </c>
      <c r="K28" t="s">
        <v>75</v>
      </c>
      <c r="L28" s="37">
        <v>22</v>
      </c>
    </row>
    <row r="29" spans="1:12" ht="15" hidden="1" customHeight="1">
      <c r="A29" s="27">
        <f t="shared" si="0"/>
        <v>0</v>
      </c>
      <c r="B29" s="49">
        <v>22</v>
      </c>
      <c r="C29" s="86"/>
      <c r="D29" s="85" t="str">
        <f t="shared" si="2"/>
        <v/>
      </c>
      <c r="E29" s="87"/>
      <c r="F29" s="28" t="str">
        <f>IF($C29="","",COUNTIF(小学校・男子名簿!$G$13:$G$192,$C29))</f>
        <v/>
      </c>
      <c r="G29" s="29" t="str">
        <f>IF($C29="","",COUNTIF(小学校・女子名簿!$G$13:$G$192,$C29))</f>
        <v/>
      </c>
      <c r="H29" s="30" t="str">
        <f t="shared" si="1"/>
        <v/>
      </c>
      <c r="K29" t="s">
        <v>76</v>
      </c>
      <c r="L29" s="37">
        <v>23</v>
      </c>
    </row>
    <row r="30" spans="1:12" ht="15" hidden="1" customHeight="1">
      <c r="A30" s="27">
        <f t="shared" si="0"/>
        <v>0</v>
      </c>
      <c r="B30" s="49">
        <v>23</v>
      </c>
      <c r="C30" s="86"/>
      <c r="D30" s="85" t="str">
        <f t="shared" si="2"/>
        <v/>
      </c>
      <c r="E30" s="87"/>
      <c r="F30" s="28" t="str">
        <f>IF($C30="","",COUNTIF(小学校・男子名簿!$G$13:$G$192,$C30))</f>
        <v/>
      </c>
      <c r="G30" s="29" t="str">
        <f>IF($C30="","",COUNTIF(小学校・女子名簿!$G$13:$G$192,$C30))</f>
        <v/>
      </c>
      <c r="H30" s="30" t="str">
        <f t="shared" si="1"/>
        <v/>
      </c>
      <c r="K30" t="s">
        <v>77</v>
      </c>
      <c r="L30" s="37">
        <v>24</v>
      </c>
    </row>
    <row r="31" spans="1:12" ht="15" hidden="1" customHeight="1">
      <c r="A31" s="27">
        <f t="shared" si="0"/>
        <v>0</v>
      </c>
      <c r="B31" s="49">
        <v>24</v>
      </c>
      <c r="C31" s="86"/>
      <c r="D31" s="85" t="str">
        <f t="shared" si="2"/>
        <v/>
      </c>
      <c r="E31" s="87"/>
      <c r="F31" s="28" t="str">
        <f>IF($C31="","",COUNTIF(小学校・男子名簿!$G$13:$G$192,$C31))</f>
        <v/>
      </c>
      <c r="G31" s="29" t="str">
        <f>IF($C31="","",COUNTIF(小学校・女子名簿!$G$13:$G$192,$C31))</f>
        <v/>
      </c>
      <c r="H31" s="30" t="str">
        <f t="shared" si="1"/>
        <v/>
      </c>
      <c r="K31" t="s">
        <v>30</v>
      </c>
      <c r="L31" s="37">
        <v>25</v>
      </c>
    </row>
    <row r="32" spans="1:12" ht="15" hidden="1" customHeight="1">
      <c r="A32" s="27">
        <f t="shared" si="0"/>
        <v>0</v>
      </c>
      <c r="B32" s="147">
        <v>25</v>
      </c>
      <c r="C32" s="148"/>
      <c r="D32" s="149" t="str">
        <f t="shared" si="2"/>
        <v/>
      </c>
      <c r="E32" s="150"/>
      <c r="F32" s="151" t="str">
        <f>IF($C32="","",COUNTIF(小学校・男子名簿!$G$13:$G$192,$C32))</f>
        <v/>
      </c>
      <c r="G32" s="152" t="str">
        <f>IF($C32="","",COUNTIF(小学校・女子名簿!$G$13:$G$192,$C32))</f>
        <v/>
      </c>
      <c r="H32" s="153" t="str">
        <f t="shared" si="1"/>
        <v/>
      </c>
      <c r="K32" t="s">
        <v>31</v>
      </c>
      <c r="L32" s="37">
        <v>26</v>
      </c>
    </row>
    <row r="33" spans="1:12" ht="15" hidden="1" customHeight="1">
      <c r="A33" s="27">
        <f t="shared" si="0"/>
        <v>0</v>
      </c>
      <c r="B33" s="154">
        <v>26</v>
      </c>
      <c r="C33" s="155"/>
      <c r="D33" s="156" t="str">
        <f t="shared" si="2"/>
        <v/>
      </c>
      <c r="E33" s="157"/>
      <c r="F33" s="158" t="str">
        <f>IF($C33="","",COUNTIF(小学校・男子名簿!$G$13:$G$192,$C33))</f>
        <v/>
      </c>
      <c r="G33" s="159" t="str">
        <f>IF($C33="","",COUNTIF(小学校・女子名簿!$G$13:$G$192,$C33))</f>
        <v/>
      </c>
      <c r="H33" s="160" t="str">
        <f t="shared" si="1"/>
        <v/>
      </c>
      <c r="K33" t="s">
        <v>32</v>
      </c>
      <c r="L33" s="37">
        <v>27</v>
      </c>
    </row>
    <row r="34" spans="1:12" ht="15" hidden="1" customHeight="1">
      <c r="A34" s="27">
        <f t="shared" si="0"/>
        <v>0</v>
      </c>
      <c r="B34" s="49">
        <v>27</v>
      </c>
      <c r="C34" s="86"/>
      <c r="D34" s="85" t="str">
        <f t="shared" si="2"/>
        <v/>
      </c>
      <c r="E34" s="87"/>
      <c r="F34" s="28" t="str">
        <f>IF($C34="","",COUNTIF(小学校・男子名簿!$G$13:$G$192,$C34))</f>
        <v/>
      </c>
      <c r="G34" s="29" t="str">
        <f>IF($C34="","",COUNTIF(小学校・女子名簿!$G$13:$G$192,$C34))</f>
        <v/>
      </c>
      <c r="H34" s="30" t="str">
        <f t="shared" si="1"/>
        <v/>
      </c>
      <c r="K34" t="s">
        <v>33</v>
      </c>
      <c r="L34" s="37">
        <v>28</v>
      </c>
    </row>
    <row r="35" spans="1:12" ht="15" hidden="1" customHeight="1">
      <c r="A35" s="27">
        <f t="shared" si="0"/>
        <v>0</v>
      </c>
      <c r="B35" s="49">
        <v>28</v>
      </c>
      <c r="C35" s="86"/>
      <c r="D35" s="85" t="str">
        <f t="shared" si="2"/>
        <v/>
      </c>
      <c r="E35" s="87"/>
      <c r="F35" s="28" t="str">
        <f>IF($C35="","",COUNTIF(小学校・男子名簿!$G$13:$G$192,$C35))</f>
        <v/>
      </c>
      <c r="G35" s="29" t="str">
        <f>IF($C35="","",COUNTIF(小学校・女子名簿!$G$13:$G$192,$C35))</f>
        <v/>
      </c>
      <c r="H35" s="30" t="str">
        <f t="shared" si="1"/>
        <v/>
      </c>
      <c r="K35" t="s">
        <v>34</v>
      </c>
      <c r="L35" s="37">
        <v>29</v>
      </c>
    </row>
    <row r="36" spans="1:12" ht="15" hidden="1" customHeight="1">
      <c r="A36" s="27">
        <f t="shared" si="0"/>
        <v>0</v>
      </c>
      <c r="B36" s="49">
        <v>29</v>
      </c>
      <c r="C36" s="86"/>
      <c r="D36" s="85" t="str">
        <f t="shared" si="2"/>
        <v/>
      </c>
      <c r="E36" s="87"/>
      <c r="F36" s="28" t="str">
        <f>IF($C36="","",COUNTIF(小学校・男子名簿!$G$13:$G$192,$C36))</f>
        <v/>
      </c>
      <c r="G36" s="29" t="str">
        <f>IF($C36="","",COUNTIF(小学校・女子名簿!$G$13:$G$192,$C36))</f>
        <v/>
      </c>
      <c r="H36" s="30" t="str">
        <f t="shared" si="1"/>
        <v/>
      </c>
      <c r="K36" t="s">
        <v>78</v>
      </c>
      <c r="L36" s="37">
        <v>30</v>
      </c>
    </row>
    <row r="37" spans="1:12" ht="15" hidden="1" customHeight="1">
      <c r="A37" s="27">
        <f t="shared" si="0"/>
        <v>0</v>
      </c>
      <c r="B37" s="50">
        <v>30</v>
      </c>
      <c r="C37" s="161"/>
      <c r="D37" s="93" t="str">
        <f t="shared" si="2"/>
        <v/>
      </c>
      <c r="E37" s="88"/>
      <c r="F37" s="31" t="str">
        <f>IF($C37="","",COUNTIF(小学校・男子名簿!$G$13:$G$192,$C37))</f>
        <v/>
      </c>
      <c r="G37" s="32" t="str">
        <f>IF($C37="","",COUNTIF(小学校・女子名簿!$G$13:$G$192,$C37))</f>
        <v/>
      </c>
      <c r="H37" s="33" t="str">
        <f t="shared" si="1"/>
        <v/>
      </c>
      <c r="K37" t="s">
        <v>35</v>
      </c>
      <c r="L37" s="37">
        <v>31</v>
      </c>
    </row>
    <row r="38" spans="1:12" ht="15" hidden="1" customHeight="1">
      <c r="A38" s="27">
        <f t="shared" si="0"/>
        <v>0</v>
      </c>
      <c r="B38" s="136">
        <v>31</v>
      </c>
      <c r="C38" s="146"/>
      <c r="D38" s="137" t="str">
        <f t="shared" si="2"/>
        <v/>
      </c>
      <c r="E38" s="138"/>
      <c r="F38" s="139" t="str">
        <f>IF($C38="","",COUNTIF(小学校・男子名簿!$G$13:$G$192,$C38))</f>
        <v/>
      </c>
      <c r="G38" s="140" t="str">
        <f>IF($C38="","",COUNTIF(小学校・女子名簿!$G$13:$G$192,$C38))</f>
        <v/>
      </c>
      <c r="H38" s="141" t="str">
        <f t="shared" si="1"/>
        <v/>
      </c>
      <c r="K38" t="s">
        <v>36</v>
      </c>
      <c r="L38" s="37">
        <v>32</v>
      </c>
    </row>
    <row r="39" spans="1:12" ht="15" hidden="1" customHeight="1">
      <c r="A39" s="27">
        <f t="shared" si="0"/>
        <v>0</v>
      </c>
      <c r="B39" s="49">
        <v>32</v>
      </c>
      <c r="C39" s="86"/>
      <c r="D39" s="85" t="str">
        <f t="shared" si="2"/>
        <v/>
      </c>
      <c r="E39" s="87"/>
      <c r="F39" s="28" t="str">
        <f>IF($C39="","",COUNTIF(小学校・男子名簿!$G$13:$G$192,$C39))</f>
        <v/>
      </c>
      <c r="G39" s="29" t="str">
        <f>IF($C39="","",COUNTIF(小学校・女子名簿!$G$13:$G$192,$C39))</f>
        <v/>
      </c>
      <c r="H39" s="30" t="str">
        <f t="shared" si="1"/>
        <v/>
      </c>
      <c r="K39" t="s">
        <v>37</v>
      </c>
      <c r="L39" s="37">
        <v>33</v>
      </c>
    </row>
    <row r="40" spans="1:12" ht="15" hidden="1" customHeight="1">
      <c r="A40" s="27">
        <f t="shared" ref="A40:A71" si="3">IF(D40="",0,COUNTIF($D$8:$D$77,D40))</f>
        <v>0</v>
      </c>
      <c r="B40" s="49">
        <v>33</v>
      </c>
      <c r="C40" s="86"/>
      <c r="D40" s="85" t="str">
        <f t="shared" ref="D40:D71" si="4">IF($C40="","",ASC(PHONETIC($C40)))</f>
        <v/>
      </c>
      <c r="E40" s="87"/>
      <c r="F40" s="28" t="str">
        <f>IF($C40="","",COUNTIF(小学校・男子名簿!$G$13:$G$192,$C40))</f>
        <v/>
      </c>
      <c r="G40" s="29" t="str">
        <f>IF($C40="","",COUNTIF(小学校・女子名簿!$G$13:$G$192,$C40))</f>
        <v/>
      </c>
      <c r="H40" s="30" t="str">
        <f t="shared" ref="H40:H71" si="5">IF($C40="","",F40+G40)</f>
        <v/>
      </c>
      <c r="K40" t="s">
        <v>38</v>
      </c>
      <c r="L40" s="37">
        <v>34</v>
      </c>
    </row>
    <row r="41" spans="1:12" ht="15" hidden="1" customHeight="1">
      <c r="A41" s="27">
        <f t="shared" si="3"/>
        <v>0</v>
      </c>
      <c r="B41" s="49">
        <v>34</v>
      </c>
      <c r="C41" s="86"/>
      <c r="D41" s="85" t="str">
        <f t="shared" si="4"/>
        <v/>
      </c>
      <c r="E41" s="87"/>
      <c r="F41" s="28" t="str">
        <f>IF($C41="","",COUNTIF(小学校・男子名簿!$G$13:$G$192,$C41))</f>
        <v/>
      </c>
      <c r="G41" s="29" t="str">
        <f>IF($C41="","",COUNTIF(小学校・女子名簿!$G$13:$G$192,$C41))</f>
        <v/>
      </c>
      <c r="H41" s="30" t="str">
        <f t="shared" si="5"/>
        <v/>
      </c>
      <c r="K41" t="s">
        <v>39</v>
      </c>
      <c r="L41" s="37">
        <v>35</v>
      </c>
    </row>
    <row r="42" spans="1:12" ht="15" hidden="1" customHeight="1">
      <c r="A42" s="27">
        <f t="shared" si="3"/>
        <v>0</v>
      </c>
      <c r="B42" s="147">
        <v>35</v>
      </c>
      <c r="C42" s="148"/>
      <c r="D42" s="149" t="str">
        <f t="shared" si="4"/>
        <v/>
      </c>
      <c r="E42" s="150"/>
      <c r="F42" s="151" t="str">
        <f>IF($C42="","",COUNTIF(小学校・男子名簿!$G$13:$G$192,$C42))</f>
        <v/>
      </c>
      <c r="G42" s="152" t="str">
        <f>IF($C42="","",COUNTIF(小学校・女子名簿!$G$13:$G$192,$C42))</f>
        <v/>
      </c>
      <c r="H42" s="153" t="str">
        <f t="shared" si="5"/>
        <v/>
      </c>
      <c r="K42" t="s">
        <v>79</v>
      </c>
      <c r="L42" s="37">
        <v>36</v>
      </c>
    </row>
    <row r="43" spans="1:12" ht="15" hidden="1" customHeight="1">
      <c r="A43" s="27">
        <f t="shared" si="3"/>
        <v>0</v>
      </c>
      <c r="B43" s="154">
        <v>36</v>
      </c>
      <c r="C43" s="155"/>
      <c r="D43" s="156" t="str">
        <f t="shared" si="4"/>
        <v/>
      </c>
      <c r="E43" s="157"/>
      <c r="F43" s="158" t="str">
        <f>IF($C43="","",COUNTIF(小学校・男子名簿!$G$13:$G$192,$C43))</f>
        <v/>
      </c>
      <c r="G43" s="159" t="str">
        <f>IF($C43="","",COUNTIF(小学校・女子名簿!$G$13:$G$192,$C43))</f>
        <v/>
      </c>
      <c r="H43" s="160" t="str">
        <f t="shared" si="5"/>
        <v/>
      </c>
      <c r="K43" t="s">
        <v>80</v>
      </c>
      <c r="L43" s="37">
        <v>37</v>
      </c>
    </row>
    <row r="44" spans="1:12" ht="15" hidden="1" customHeight="1">
      <c r="A44" s="27">
        <f t="shared" si="3"/>
        <v>0</v>
      </c>
      <c r="B44" s="49">
        <v>37</v>
      </c>
      <c r="C44" s="86"/>
      <c r="D44" s="85" t="str">
        <f t="shared" si="4"/>
        <v/>
      </c>
      <c r="E44" s="87"/>
      <c r="F44" s="28" t="str">
        <f>IF($C44="","",COUNTIF(小学校・男子名簿!$G$13:$G$192,$C44))</f>
        <v/>
      </c>
      <c r="G44" s="29" t="str">
        <f>IF($C44="","",COUNTIF(小学校・女子名簿!$G$13:$G$192,$C44))</f>
        <v/>
      </c>
      <c r="H44" s="30" t="str">
        <f t="shared" si="5"/>
        <v/>
      </c>
      <c r="K44" t="s">
        <v>40</v>
      </c>
      <c r="L44" s="37">
        <v>38</v>
      </c>
    </row>
    <row r="45" spans="1:12" ht="15" hidden="1" customHeight="1">
      <c r="A45" s="27">
        <f t="shared" si="3"/>
        <v>0</v>
      </c>
      <c r="B45" s="49">
        <v>38</v>
      </c>
      <c r="C45" s="86"/>
      <c r="D45" s="85" t="str">
        <f t="shared" si="4"/>
        <v/>
      </c>
      <c r="E45" s="87"/>
      <c r="F45" s="28" t="str">
        <f>IF($C45="","",COUNTIF(小学校・男子名簿!$G$13:$G$192,$C45))</f>
        <v/>
      </c>
      <c r="G45" s="29" t="str">
        <f>IF($C45="","",COUNTIF(小学校・女子名簿!$G$13:$G$192,$C45))</f>
        <v/>
      </c>
      <c r="H45" s="30" t="str">
        <f t="shared" si="5"/>
        <v/>
      </c>
      <c r="K45" t="s">
        <v>41</v>
      </c>
      <c r="L45" s="37">
        <v>39</v>
      </c>
    </row>
    <row r="46" spans="1:12" ht="15" hidden="1" customHeight="1">
      <c r="A46" s="27">
        <f t="shared" si="3"/>
        <v>0</v>
      </c>
      <c r="B46" s="49">
        <v>39</v>
      </c>
      <c r="C46" s="86"/>
      <c r="D46" s="85" t="str">
        <f t="shared" si="4"/>
        <v/>
      </c>
      <c r="E46" s="87"/>
      <c r="F46" s="28" t="str">
        <f>IF($C46="","",COUNTIF(小学校・男子名簿!$G$13:$G$192,$C46))</f>
        <v/>
      </c>
      <c r="G46" s="29" t="str">
        <f>IF($C46="","",COUNTIF(小学校・女子名簿!$G$13:$G$192,$C46))</f>
        <v/>
      </c>
      <c r="H46" s="30" t="str">
        <f t="shared" si="5"/>
        <v/>
      </c>
      <c r="K46" t="s">
        <v>42</v>
      </c>
      <c r="L46" s="37">
        <v>40</v>
      </c>
    </row>
    <row r="47" spans="1:12" ht="15" hidden="1" customHeight="1">
      <c r="A47" s="27">
        <f t="shared" si="3"/>
        <v>0</v>
      </c>
      <c r="B47" s="50">
        <v>40</v>
      </c>
      <c r="C47" s="161"/>
      <c r="D47" s="93" t="str">
        <f t="shared" si="4"/>
        <v/>
      </c>
      <c r="E47" s="88"/>
      <c r="F47" s="31" t="str">
        <f>IF($C47="","",COUNTIF(小学校・男子名簿!$G$13:$G$192,$C47))</f>
        <v/>
      </c>
      <c r="G47" s="32" t="str">
        <f>IF($C47="","",COUNTIF(小学校・女子名簿!$G$13:$G$192,$C47))</f>
        <v/>
      </c>
      <c r="H47" s="33" t="str">
        <f t="shared" si="5"/>
        <v/>
      </c>
      <c r="K47" t="s">
        <v>43</v>
      </c>
      <c r="L47" s="37">
        <v>41</v>
      </c>
    </row>
    <row r="48" spans="1:12" ht="15" hidden="1" customHeight="1">
      <c r="A48" s="27">
        <f t="shared" si="3"/>
        <v>0</v>
      </c>
      <c r="B48" s="136">
        <v>41</v>
      </c>
      <c r="C48" s="146"/>
      <c r="D48" s="137" t="str">
        <f t="shared" si="4"/>
        <v/>
      </c>
      <c r="E48" s="138"/>
      <c r="F48" s="139" t="str">
        <f>IF($C48="","",COUNTIF(小学校・男子名簿!$G$13:$G$192,$C48))</f>
        <v/>
      </c>
      <c r="G48" s="140" t="str">
        <f>IF($C48="","",COUNTIF(小学校・女子名簿!$G$13:$G$192,$C48))</f>
        <v/>
      </c>
      <c r="H48" s="141" t="str">
        <f t="shared" si="5"/>
        <v/>
      </c>
      <c r="K48" t="s">
        <v>44</v>
      </c>
      <c r="L48" s="37">
        <v>42</v>
      </c>
    </row>
    <row r="49" spans="1:12" ht="15" hidden="1" customHeight="1">
      <c r="A49" s="27">
        <f t="shared" si="3"/>
        <v>0</v>
      </c>
      <c r="B49" s="49">
        <v>42</v>
      </c>
      <c r="C49" s="86"/>
      <c r="D49" s="85" t="str">
        <f t="shared" si="4"/>
        <v/>
      </c>
      <c r="E49" s="87"/>
      <c r="F49" s="28" t="str">
        <f>IF($C49="","",COUNTIF(小学校・男子名簿!$G$13:$G$192,$C49))</f>
        <v/>
      </c>
      <c r="G49" s="29" t="str">
        <f>IF($C49="","",COUNTIF(小学校・女子名簿!$G$13:$G$192,$C49))</f>
        <v/>
      </c>
      <c r="H49" s="30" t="str">
        <f t="shared" si="5"/>
        <v/>
      </c>
      <c r="K49" t="s">
        <v>45</v>
      </c>
      <c r="L49" s="37">
        <v>43</v>
      </c>
    </row>
    <row r="50" spans="1:12" ht="15" hidden="1" customHeight="1">
      <c r="A50" s="27">
        <f t="shared" si="3"/>
        <v>0</v>
      </c>
      <c r="B50" s="49">
        <v>43</v>
      </c>
      <c r="C50" s="86"/>
      <c r="D50" s="85" t="str">
        <f t="shared" si="4"/>
        <v/>
      </c>
      <c r="E50" s="87"/>
      <c r="F50" s="28" t="str">
        <f>IF($C50="","",COUNTIF(小学校・男子名簿!$G$13:$G$192,$C50))</f>
        <v/>
      </c>
      <c r="G50" s="29" t="str">
        <f>IF($C50="","",COUNTIF(小学校・女子名簿!$G$13:$G$192,$C50))</f>
        <v/>
      </c>
      <c r="H50" s="30" t="str">
        <f t="shared" si="5"/>
        <v/>
      </c>
      <c r="K50" t="s">
        <v>46</v>
      </c>
      <c r="L50" s="37">
        <v>44</v>
      </c>
    </row>
    <row r="51" spans="1:12" ht="15" hidden="1" customHeight="1">
      <c r="A51" s="27">
        <f t="shared" si="3"/>
        <v>0</v>
      </c>
      <c r="B51" s="49">
        <v>44</v>
      </c>
      <c r="C51" s="86"/>
      <c r="D51" s="85" t="str">
        <f t="shared" si="4"/>
        <v/>
      </c>
      <c r="E51" s="87"/>
      <c r="F51" s="28" t="str">
        <f>IF($C51="","",COUNTIF(小学校・男子名簿!$G$13:$G$192,$C51))</f>
        <v/>
      </c>
      <c r="G51" s="29" t="str">
        <f>IF($C51="","",COUNTIF(小学校・女子名簿!$G$13:$G$192,$C51))</f>
        <v/>
      </c>
      <c r="H51" s="30" t="str">
        <f t="shared" si="5"/>
        <v/>
      </c>
      <c r="K51" t="s">
        <v>47</v>
      </c>
      <c r="L51" s="37">
        <v>45</v>
      </c>
    </row>
    <row r="52" spans="1:12" ht="15" hidden="1" customHeight="1">
      <c r="A52" s="27">
        <f t="shared" si="3"/>
        <v>0</v>
      </c>
      <c r="B52" s="147">
        <v>45</v>
      </c>
      <c r="C52" s="148"/>
      <c r="D52" s="149" t="str">
        <f t="shared" si="4"/>
        <v/>
      </c>
      <c r="E52" s="150"/>
      <c r="F52" s="151" t="str">
        <f>IF($C52="","",COUNTIF(小学校・男子名簿!$G$13:$G$192,$C52))</f>
        <v/>
      </c>
      <c r="G52" s="152" t="str">
        <f>IF($C52="","",COUNTIF(小学校・女子名簿!$G$13:$G$192,$C52))</f>
        <v/>
      </c>
      <c r="H52" s="153" t="str">
        <f t="shared" si="5"/>
        <v/>
      </c>
      <c r="K52" t="s">
        <v>81</v>
      </c>
      <c r="L52" s="37">
        <v>46</v>
      </c>
    </row>
    <row r="53" spans="1:12" ht="15" hidden="1" customHeight="1">
      <c r="A53" s="27">
        <f t="shared" si="3"/>
        <v>0</v>
      </c>
      <c r="B53" s="154">
        <v>46</v>
      </c>
      <c r="C53" s="155"/>
      <c r="D53" s="156" t="str">
        <f t="shared" si="4"/>
        <v/>
      </c>
      <c r="E53" s="157"/>
      <c r="F53" s="158" t="str">
        <f>IF($C53="","",COUNTIF(小学校・男子名簿!$G$13:$G$192,$C53))</f>
        <v/>
      </c>
      <c r="G53" s="159" t="str">
        <f>IF($C53="","",COUNTIF(小学校・女子名簿!$G$13:$G$192,$C53))</f>
        <v/>
      </c>
      <c r="H53" s="160" t="str">
        <f t="shared" si="5"/>
        <v/>
      </c>
      <c r="K53" t="s">
        <v>48</v>
      </c>
      <c r="L53" s="37">
        <v>47</v>
      </c>
    </row>
    <row r="54" spans="1:12" ht="15" hidden="1" customHeight="1">
      <c r="A54" s="27">
        <f t="shared" si="3"/>
        <v>0</v>
      </c>
      <c r="B54" s="49">
        <v>47</v>
      </c>
      <c r="C54" s="86"/>
      <c r="D54" s="85" t="str">
        <f t="shared" si="4"/>
        <v/>
      </c>
      <c r="E54" s="87"/>
      <c r="F54" s="28" t="str">
        <f>IF($C54="","",COUNTIF(小学校・男子名簿!$G$13:$G$192,$C54))</f>
        <v/>
      </c>
      <c r="G54" s="29" t="str">
        <f>IF($C54="","",COUNTIF(小学校・女子名簿!$G$13:$G$192,$C54))</f>
        <v/>
      </c>
      <c r="H54" s="30" t="str">
        <f t="shared" si="5"/>
        <v/>
      </c>
      <c r="K54" t="s">
        <v>83</v>
      </c>
      <c r="L54" s="37">
        <v>48</v>
      </c>
    </row>
    <row r="55" spans="1:12" ht="15" hidden="1" customHeight="1">
      <c r="A55" s="27">
        <f t="shared" si="3"/>
        <v>0</v>
      </c>
      <c r="B55" s="49">
        <v>48</v>
      </c>
      <c r="C55" s="86"/>
      <c r="D55" s="85" t="str">
        <f t="shared" si="4"/>
        <v/>
      </c>
      <c r="E55" s="87"/>
      <c r="F55" s="28" t="str">
        <f>IF($C55="","",COUNTIF(小学校・男子名簿!$G$13:$G$192,$C55))</f>
        <v/>
      </c>
      <c r="G55" s="29" t="str">
        <f>IF($C55="","",COUNTIF(小学校・女子名簿!$G$13:$G$192,$C55))</f>
        <v/>
      </c>
      <c r="H55" s="30" t="str">
        <f t="shared" si="5"/>
        <v/>
      </c>
      <c r="K55" t="s">
        <v>82</v>
      </c>
      <c r="L55" s="37">
        <v>49</v>
      </c>
    </row>
    <row r="56" spans="1:12" ht="15" hidden="1" customHeight="1">
      <c r="A56" s="27">
        <f t="shared" si="3"/>
        <v>0</v>
      </c>
      <c r="B56" s="49">
        <v>49</v>
      </c>
      <c r="C56" s="86"/>
      <c r="D56" s="85" t="str">
        <f t="shared" si="4"/>
        <v/>
      </c>
      <c r="E56" s="87"/>
      <c r="F56" s="28" t="str">
        <f>IF($C56="","",COUNTIF(小学校・男子名簿!$G$13:$G$192,$C56))</f>
        <v/>
      </c>
      <c r="G56" s="29" t="str">
        <f>IF($C56="","",COUNTIF(小学校・女子名簿!$G$13:$G$192,$C56))</f>
        <v/>
      </c>
      <c r="H56" s="30" t="str">
        <f t="shared" si="5"/>
        <v/>
      </c>
      <c r="K56" t="s">
        <v>84</v>
      </c>
      <c r="L56" s="37">
        <v>50</v>
      </c>
    </row>
    <row r="57" spans="1:12" ht="15" hidden="1" customHeight="1">
      <c r="A57" s="27">
        <f t="shared" si="3"/>
        <v>0</v>
      </c>
      <c r="B57" s="50">
        <v>50</v>
      </c>
      <c r="C57" s="161"/>
      <c r="D57" s="93" t="str">
        <f t="shared" si="4"/>
        <v/>
      </c>
      <c r="E57" s="88"/>
      <c r="F57" s="31" t="str">
        <f>IF($C57="","",COUNTIF(小学校・男子名簿!$G$13:$G$192,$C57))</f>
        <v/>
      </c>
      <c r="G57" s="32" t="str">
        <f>IF($C57="","",COUNTIF(小学校・女子名簿!$G$13:$G$192,$C57))</f>
        <v/>
      </c>
      <c r="H57" s="33" t="str">
        <f t="shared" si="5"/>
        <v/>
      </c>
      <c r="K57" t="s">
        <v>115</v>
      </c>
      <c r="L57" s="37">
        <v>51</v>
      </c>
    </row>
    <row r="58" spans="1:12" ht="15" hidden="1" customHeight="1">
      <c r="A58" s="27">
        <f t="shared" si="3"/>
        <v>0</v>
      </c>
      <c r="B58" s="136">
        <v>51</v>
      </c>
      <c r="C58" s="146"/>
      <c r="D58" s="137" t="str">
        <f t="shared" si="4"/>
        <v/>
      </c>
      <c r="E58" s="138"/>
      <c r="F58" s="139" t="str">
        <f>IF($C58="","",COUNTIF(小学校・男子名簿!$G$13:$G$192,$C58))</f>
        <v/>
      </c>
      <c r="G58" s="140" t="str">
        <f>IF($C58="","",COUNTIF(小学校・女子名簿!$G$13:$G$192,$C58))</f>
        <v/>
      </c>
      <c r="H58" s="141" t="str">
        <f t="shared" si="5"/>
        <v/>
      </c>
      <c r="K58" t="s">
        <v>85</v>
      </c>
      <c r="L58" s="37">
        <v>52</v>
      </c>
    </row>
    <row r="59" spans="1:12" ht="15" hidden="1" customHeight="1">
      <c r="A59" s="27">
        <f t="shared" si="3"/>
        <v>0</v>
      </c>
      <c r="B59" s="49">
        <v>52</v>
      </c>
      <c r="C59" s="86"/>
      <c r="D59" s="85" t="str">
        <f t="shared" si="4"/>
        <v/>
      </c>
      <c r="E59" s="87"/>
      <c r="F59" s="28" t="str">
        <f>IF($C59="","",COUNTIF(小学校・男子名簿!$G$13:$G$192,$C59))</f>
        <v/>
      </c>
      <c r="G59" s="29" t="str">
        <f>IF($C59="","",COUNTIF(小学校・女子名簿!$G$13:$G$192,$C59))</f>
        <v/>
      </c>
      <c r="H59" s="30" t="str">
        <f t="shared" si="5"/>
        <v/>
      </c>
      <c r="K59" t="s">
        <v>86</v>
      </c>
      <c r="L59" s="37">
        <v>53</v>
      </c>
    </row>
    <row r="60" spans="1:12" ht="15" hidden="1" customHeight="1">
      <c r="A60" s="27">
        <f t="shared" si="3"/>
        <v>0</v>
      </c>
      <c r="B60" s="49">
        <v>53</v>
      </c>
      <c r="C60" s="86"/>
      <c r="D60" s="85" t="str">
        <f t="shared" si="4"/>
        <v/>
      </c>
      <c r="E60" s="87"/>
      <c r="F60" s="28" t="str">
        <f>IF($C60="","",COUNTIF(小学校・男子名簿!$G$13:$G$192,$C60))</f>
        <v/>
      </c>
      <c r="G60" s="29" t="str">
        <f>IF($C60="","",COUNTIF(小学校・女子名簿!$G$13:$G$192,$C60))</f>
        <v/>
      </c>
      <c r="H60" s="30" t="str">
        <f t="shared" si="5"/>
        <v/>
      </c>
      <c r="K60" t="s">
        <v>87</v>
      </c>
      <c r="L60" s="37">
        <v>54</v>
      </c>
    </row>
    <row r="61" spans="1:12" ht="15" hidden="1" customHeight="1">
      <c r="A61" s="27">
        <f t="shared" si="3"/>
        <v>0</v>
      </c>
      <c r="B61" s="49">
        <v>54</v>
      </c>
      <c r="C61" s="86"/>
      <c r="D61" s="85" t="str">
        <f t="shared" si="4"/>
        <v/>
      </c>
      <c r="E61" s="87"/>
      <c r="F61" s="28" t="str">
        <f>IF($C61="","",COUNTIF(小学校・男子名簿!$G$13:$G$192,$C61))</f>
        <v/>
      </c>
      <c r="G61" s="29" t="str">
        <f>IF($C61="","",COUNTIF(小学校・女子名簿!$G$13:$G$192,$C61))</f>
        <v/>
      </c>
      <c r="H61" s="30" t="str">
        <f t="shared" si="5"/>
        <v/>
      </c>
      <c r="K61" t="s">
        <v>88</v>
      </c>
      <c r="L61" s="37">
        <v>55</v>
      </c>
    </row>
    <row r="62" spans="1:12" ht="15" hidden="1" customHeight="1">
      <c r="A62" s="27">
        <f t="shared" si="3"/>
        <v>0</v>
      </c>
      <c r="B62" s="147">
        <v>55</v>
      </c>
      <c r="C62" s="148"/>
      <c r="D62" s="149" t="str">
        <f t="shared" si="4"/>
        <v/>
      </c>
      <c r="E62" s="150"/>
      <c r="F62" s="151" t="str">
        <f>IF($C62="","",COUNTIF(小学校・男子名簿!$G$13:$G$192,$C62))</f>
        <v/>
      </c>
      <c r="G62" s="152" t="str">
        <f>IF($C62="","",COUNTIF(小学校・女子名簿!$G$13:$G$192,$C62))</f>
        <v/>
      </c>
      <c r="H62" s="153" t="str">
        <f t="shared" si="5"/>
        <v/>
      </c>
      <c r="K62" t="s">
        <v>90</v>
      </c>
      <c r="L62" s="37">
        <v>56</v>
      </c>
    </row>
    <row r="63" spans="1:12" ht="15" hidden="1" customHeight="1">
      <c r="A63" s="27">
        <f t="shared" si="3"/>
        <v>0</v>
      </c>
      <c r="B63" s="154">
        <v>56</v>
      </c>
      <c r="C63" s="155"/>
      <c r="D63" s="156" t="str">
        <f t="shared" si="4"/>
        <v/>
      </c>
      <c r="E63" s="157"/>
      <c r="F63" s="158" t="str">
        <f>IF($C63="","",COUNTIF(小学校・男子名簿!$G$13:$G$192,$C63))</f>
        <v/>
      </c>
      <c r="G63" s="159" t="str">
        <f>IF($C63="","",COUNTIF(小学校・女子名簿!$G$13:$G$192,$C63))</f>
        <v/>
      </c>
      <c r="H63" s="160" t="str">
        <f t="shared" si="5"/>
        <v/>
      </c>
      <c r="K63" t="s">
        <v>91</v>
      </c>
      <c r="L63" s="37">
        <v>57</v>
      </c>
    </row>
    <row r="64" spans="1:12" ht="15" hidden="1" customHeight="1">
      <c r="A64" s="27">
        <f t="shared" si="3"/>
        <v>0</v>
      </c>
      <c r="B64" s="49">
        <v>57</v>
      </c>
      <c r="C64" s="86"/>
      <c r="D64" s="85" t="str">
        <f t="shared" si="4"/>
        <v/>
      </c>
      <c r="E64" s="87"/>
      <c r="F64" s="28" t="str">
        <f>IF($C64="","",COUNTIF(小学校・男子名簿!$G$13:$G$192,$C64))</f>
        <v/>
      </c>
      <c r="G64" s="29" t="str">
        <f>IF($C64="","",COUNTIF(小学校・女子名簿!$G$13:$G$192,$C64))</f>
        <v/>
      </c>
      <c r="H64" s="30" t="str">
        <f t="shared" si="5"/>
        <v/>
      </c>
      <c r="K64" t="s">
        <v>89</v>
      </c>
      <c r="L64" s="37">
        <v>58</v>
      </c>
    </row>
    <row r="65" spans="1:16" ht="15" hidden="1" customHeight="1">
      <c r="A65" s="27">
        <f t="shared" si="3"/>
        <v>0</v>
      </c>
      <c r="B65" s="49">
        <v>58</v>
      </c>
      <c r="C65" s="86"/>
      <c r="D65" s="85" t="str">
        <f t="shared" si="4"/>
        <v/>
      </c>
      <c r="E65" s="87"/>
      <c r="F65" s="28" t="str">
        <f>IF($C65="","",COUNTIF(小学校・男子名簿!$G$13:$G$192,$C65))</f>
        <v/>
      </c>
      <c r="G65" s="29" t="str">
        <f>IF($C65="","",COUNTIF(小学校・女子名簿!$G$13:$G$192,$C65))</f>
        <v/>
      </c>
      <c r="H65" s="30" t="str">
        <f t="shared" si="5"/>
        <v/>
      </c>
      <c r="K65" t="s">
        <v>92</v>
      </c>
      <c r="L65" s="37">
        <v>59</v>
      </c>
    </row>
    <row r="66" spans="1:16" ht="15" hidden="1" customHeight="1">
      <c r="A66" s="27">
        <f t="shared" si="3"/>
        <v>0</v>
      </c>
      <c r="B66" s="49">
        <v>59</v>
      </c>
      <c r="C66" s="86"/>
      <c r="D66" s="85" t="str">
        <f t="shared" si="4"/>
        <v/>
      </c>
      <c r="E66" s="87"/>
      <c r="F66" s="28" t="str">
        <f>IF($C66="","",COUNTIF(小学校・男子名簿!$G$13:$G$192,$C66))</f>
        <v/>
      </c>
      <c r="G66" s="29" t="str">
        <f>IF($C66="","",COUNTIF(小学校・女子名簿!$G$13:$G$192,$C66))</f>
        <v/>
      </c>
      <c r="H66" s="30" t="str">
        <f t="shared" si="5"/>
        <v/>
      </c>
      <c r="K66" t="s">
        <v>93</v>
      </c>
      <c r="L66" s="37">
        <v>60</v>
      </c>
    </row>
    <row r="67" spans="1:16" ht="15" hidden="1" customHeight="1">
      <c r="A67" s="27">
        <f t="shared" si="3"/>
        <v>0</v>
      </c>
      <c r="B67" s="50">
        <v>60</v>
      </c>
      <c r="C67" s="161"/>
      <c r="D67" s="93" t="str">
        <f t="shared" si="4"/>
        <v/>
      </c>
      <c r="E67" s="88"/>
      <c r="F67" s="31" t="str">
        <f>IF($C67="","",COUNTIF(小学校・男子名簿!$G$13:$G$192,$C67))</f>
        <v/>
      </c>
      <c r="G67" s="32" t="str">
        <f>IF($C67="","",COUNTIF(小学校・女子名簿!$G$13:$G$192,$C67))</f>
        <v/>
      </c>
      <c r="H67" s="33" t="str">
        <f t="shared" si="5"/>
        <v/>
      </c>
      <c r="K67" t="s">
        <v>94</v>
      </c>
      <c r="L67" s="37">
        <v>61</v>
      </c>
    </row>
    <row r="68" spans="1:16" ht="15" hidden="1" customHeight="1">
      <c r="A68" s="27">
        <f t="shared" si="3"/>
        <v>0</v>
      </c>
      <c r="B68" s="136">
        <v>61</v>
      </c>
      <c r="C68" s="146"/>
      <c r="D68" s="137" t="str">
        <f t="shared" si="4"/>
        <v/>
      </c>
      <c r="E68" s="138"/>
      <c r="F68" s="139" t="str">
        <f>IF($C68="","",COUNTIF(小学校・男子名簿!$G$13:$G$192,$C68))</f>
        <v/>
      </c>
      <c r="G68" s="140" t="str">
        <f>IF($C68="","",COUNTIF(小学校・女子名簿!$G$13:$G$192,$C68))</f>
        <v/>
      </c>
      <c r="H68" s="141" t="str">
        <f t="shared" si="5"/>
        <v/>
      </c>
      <c r="K68" t="s">
        <v>95</v>
      </c>
      <c r="L68" s="37">
        <v>62</v>
      </c>
    </row>
    <row r="69" spans="1:16" hidden="1">
      <c r="A69" s="27">
        <f t="shared" si="3"/>
        <v>0</v>
      </c>
      <c r="B69" s="49">
        <v>62</v>
      </c>
      <c r="C69" s="86"/>
      <c r="D69" s="85" t="str">
        <f t="shared" si="4"/>
        <v/>
      </c>
      <c r="E69" s="87"/>
      <c r="F69" s="28" t="str">
        <f>IF($C69="","",COUNTIF(小学校・男子名簿!$G$13:$G$192,$C69))</f>
        <v/>
      </c>
      <c r="G69" s="29" t="str">
        <f>IF($C69="","",COUNTIF(小学校・女子名簿!$G$13:$G$192,$C69))</f>
        <v/>
      </c>
      <c r="H69" s="30" t="str">
        <f t="shared" si="5"/>
        <v/>
      </c>
      <c r="K69" t="s">
        <v>96</v>
      </c>
      <c r="L69" s="37">
        <v>63</v>
      </c>
    </row>
    <row r="70" spans="1:16" hidden="1">
      <c r="A70" s="27">
        <f t="shared" si="3"/>
        <v>0</v>
      </c>
      <c r="B70" s="49">
        <v>63</v>
      </c>
      <c r="C70" s="86"/>
      <c r="D70" s="85" t="str">
        <f t="shared" si="4"/>
        <v/>
      </c>
      <c r="E70" s="87"/>
      <c r="F70" s="28" t="str">
        <f>IF($C70="","",COUNTIF(小学校・男子名簿!$G$13:$G$192,$C70))</f>
        <v/>
      </c>
      <c r="G70" s="29" t="str">
        <f>IF($C70="","",COUNTIF(小学校・女子名簿!$G$13:$G$192,$C70))</f>
        <v/>
      </c>
      <c r="H70" s="30" t="str">
        <f t="shared" si="5"/>
        <v/>
      </c>
      <c r="K70" t="s">
        <v>97</v>
      </c>
      <c r="L70" s="37">
        <v>64</v>
      </c>
    </row>
    <row r="71" spans="1:16" hidden="1">
      <c r="A71" s="27">
        <f t="shared" si="3"/>
        <v>0</v>
      </c>
      <c r="B71" s="49">
        <v>64</v>
      </c>
      <c r="C71" s="86"/>
      <c r="D71" s="85" t="str">
        <f t="shared" si="4"/>
        <v/>
      </c>
      <c r="E71" s="87"/>
      <c r="F71" s="28" t="str">
        <f>IF($C71="","",COUNTIF(小学校・男子名簿!$G$13:$G$192,$C71))</f>
        <v/>
      </c>
      <c r="G71" s="29" t="str">
        <f>IF($C71="","",COUNTIF(小学校・女子名簿!$G$13:$G$192,$C71))</f>
        <v/>
      </c>
      <c r="H71" s="30" t="str">
        <f t="shared" si="5"/>
        <v/>
      </c>
      <c r="L71" s="37"/>
    </row>
    <row r="72" spans="1:16" hidden="1">
      <c r="A72" s="27">
        <f t="shared" ref="A72:A77" si="6">IF(D72="",0,COUNTIF($D$8:$D$77,D72))</f>
        <v>0</v>
      </c>
      <c r="B72" s="147">
        <v>65</v>
      </c>
      <c r="C72" s="148"/>
      <c r="D72" s="149" t="str">
        <f t="shared" ref="D72:D77" si="7">IF($C72="","",ASC(PHONETIC($C72)))</f>
        <v/>
      </c>
      <c r="E72" s="150"/>
      <c r="F72" s="151" t="str">
        <f>IF($C72="","",COUNTIF(小学校・男子名簿!$G$13:$G$192,$C72))</f>
        <v/>
      </c>
      <c r="G72" s="152" t="str">
        <f>IF($C72="","",COUNTIF(小学校・女子名簿!$G$13:$G$192,$C72))</f>
        <v/>
      </c>
      <c r="H72" s="153" t="str">
        <f t="shared" ref="H72:H77" si="8">IF($C72="","",F72+G72)</f>
        <v/>
      </c>
      <c r="L72" s="37"/>
    </row>
    <row r="73" spans="1:16" hidden="1">
      <c r="A73" s="27">
        <f t="shared" si="6"/>
        <v>0</v>
      </c>
      <c r="B73" s="154">
        <v>66</v>
      </c>
      <c r="C73" s="155"/>
      <c r="D73" s="156" t="str">
        <f t="shared" si="7"/>
        <v/>
      </c>
      <c r="E73" s="157"/>
      <c r="F73" s="158" t="str">
        <f>IF($C73="","",COUNTIF(小学校・男子名簿!$G$13:$G$192,$C73))</f>
        <v/>
      </c>
      <c r="G73" s="159" t="str">
        <f>IF($C73="","",COUNTIF(小学校・女子名簿!$G$13:$G$192,$C73))</f>
        <v/>
      </c>
      <c r="H73" s="160" t="str">
        <f t="shared" si="8"/>
        <v/>
      </c>
      <c r="L73" s="37"/>
    </row>
    <row r="74" spans="1:16" hidden="1">
      <c r="A74" s="27">
        <f t="shared" si="6"/>
        <v>0</v>
      </c>
      <c r="B74" s="49">
        <v>67</v>
      </c>
      <c r="C74" s="86"/>
      <c r="D74" s="85" t="str">
        <f t="shared" si="7"/>
        <v/>
      </c>
      <c r="E74" s="87"/>
      <c r="F74" s="28" t="str">
        <f>IF($C74="","",COUNTIF(小学校・男子名簿!$G$13:$G$192,$C74))</f>
        <v/>
      </c>
      <c r="G74" s="29" t="str">
        <f>IF($C74="","",COUNTIF(小学校・女子名簿!$G$13:$G$192,$C74))</f>
        <v/>
      </c>
      <c r="H74" s="30" t="str">
        <f t="shared" si="8"/>
        <v/>
      </c>
    </row>
    <row r="75" spans="1:16" hidden="1">
      <c r="A75" s="27">
        <f t="shared" si="6"/>
        <v>0</v>
      </c>
      <c r="B75" s="49">
        <v>68</v>
      </c>
      <c r="C75" s="86"/>
      <c r="D75" s="85" t="str">
        <f t="shared" si="7"/>
        <v/>
      </c>
      <c r="E75" s="87"/>
      <c r="F75" s="28" t="str">
        <f>IF($C75="","",COUNTIF(小学校・男子名簿!$G$13:$G$192,$C75))</f>
        <v/>
      </c>
      <c r="G75" s="29" t="str">
        <f>IF($C75="","",COUNTIF(小学校・女子名簿!$G$13:$G$192,$C75))</f>
        <v/>
      </c>
      <c r="H75" s="30" t="str">
        <f t="shared" si="8"/>
        <v/>
      </c>
    </row>
    <row r="76" spans="1:16" hidden="1">
      <c r="A76" s="27">
        <f t="shared" si="6"/>
        <v>0</v>
      </c>
      <c r="B76" s="49">
        <v>69</v>
      </c>
      <c r="C76" s="86"/>
      <c r="D76" s="85" t="str">
        <f t="shared" si="7"/>
        <v/>
      </c>
      <c r="E76" s="87"/>
      <c r="F76" s="28" t="str">
        <f>IF($C76="","",COUNTIF(小学校・男子名簿!$G$13:$G$192,$C76))</f>
        <v/>
      </c>
      <c r="G76" s="29" t="str">
        <f>IF($C76="","",COUNTIF(小学校・女子名簿!$G$13:$G$192,$C76))</f>
        <v/>
      </c>
      <c r="H76" s="30" t="str">
        <f t="shared" si="8"/>
        <v/>
      </c>
    </row>
    <row r="77" spans="1:16" ht="16" hidden="1" thickBot="1">
      <c r="A77" s="27">
        <f t="shared" si="6"/>
        <v>0</v>
      </c>
      <c r="B77" s="162">
        <v>70</v>
      </c>
      <c r="C77" s="163"/>
      <c r="D77" s="164" t="str">
        <f t="shared" si="7"/>
        <v/>
      </c>
      <c r="E77" s="165"/>
      <c r="F77" s="166" t="str">
        <f>IF($C77="","",COUNTIF(小学校・男子名簿!$G$13:$G$192,$C77))</f>
        <v/>
      </c>
      <c r="G77" s="167" t="str">
        <f>IF($C77="","",COUNTIF(小学校・女子名簿!$G$13:$G$192,$C77))</f>
        <v/>
      </c>
      <c r="H77" s="168" t="str">
        <f t="shared" si="8"/>
        <v/>
      </c>
    </row>
    <row r="78" spans="1:16" ht="23" hidden="1" thickBot="1">
      <c r="A78" s="27"/>
      <c r="B78" s="96"/>
      <c r="C78" s="97"/>
      <c r="D78" s="98"/>
      <c r="E78" s="99" t="s">
        <v>50</v>
      </c>
      <c r="F78" s="112">
        <f>SUM(F8:F77)</f>
        <v>0</v>
      </c>
      <c r="G78" s="113">
        <f>SUM(G8:G77)</f>
        <v>0</v>
      </c>
      <c r="H78" s="100">
        <f>SUM(H8:H77)</f>
        <v>0</v>
      </c>
    </row>
    <row r="79" spans="1:16">
      <c r="A79" s="27"/>
    </row>
    <row r="80" spans="1:16">
      <c r="P80" s="202">
        <v>0</v>
      </c>
    </row>
    <row r="81" spans="2:16">
      <c r="P81" s="198">
        <v>1</v>
      </c>
    </row>
    <row r="82" spans="2:16" ht="13.5" customHeight="1">
      <c r="P82" s="198">
        <v>2</v>
      </c>
    </row>
    <row r="83" spans="2:16" ht="22.5" customHeight="1"/>
    <row r="84" spans="2:16">
      <c r="D84" s="108"/>
    </row>
    <row r="87" spans="2:16" ht="16" thickBot="1"/>
    <row r="88" spans="2:16">
      <c r="B88" s="225" t="s">
        <v>108</v>
      </c>
      <c r="C88" s="226"/>
      <c r="D88" s="181" t="s">
        <v>109</v>
      </c>
      <c r="G88" s="213" t="s">
        <v>110</v>
      </c>
      <c r="H88" s="214"/>
      <c r="I88" s="214"/>
      <c r="J88" s="214"/>
      <c r="K88" s="214"/>
      <c r="L88" s="214"/>
      <c r="M88" s="215"/>
    </row>
    <row r="89" spans="2:16">
      <c r="B89" s="227"/>
      <c r="C89" s="228"/>
      <c r="D89" s="231"/>
      <c r="G89" s="182" t="s">
        <v>111</v>
      </c>
      <c r="H89" s="237"/>
      <c r="I89" s="238"/>
      <c r="J89" s="216"/>
      <c r="K89" s="217"/>
      <c r="L89" s="217"/>
      <c r="M89" s="218"/>
    </row>
    <row r="90" spans="2:16" ht="16" thickBot="1">
      <c r="B90" s="229"/>
      <c r="C90" s="230"/>
      <c r="D90" s="232"/>
      <c r="G90" s="183"/>
      <c r="H90" s="239"/>
      <c r="I90" s="240"/>
      <c r="J90" s="240"/>
      <c r="K90" s="240"/>
      <c r="L90" s="240"/>
      <c r="M90" s="241"/>
    </row>
    <row r="92" spans="2:16" ht="16" thickBot="1"/>
    <row r="93" spans="2:16">
      <c r="B93" s="219" t="s">
        <v>106</v>
      </c>
      <c r="C93" s="220"/>
      <c r="D93" s="219" t="s">
        <v>106</v>
      </c>
      <c r="E93" s="242"/>
      <c r="F93" s="243"/>
    </row>
    <row r="94" spans="2:16" ht="14.25" customHeight="1" thickBot="1">
      <c r="B94" s="221"/>
      <c r="C94" s="222"/>
      <c r="D94" s="221"/>
      <c r="E94" s="244"/>
      <c r="F94" s="245"/>
      <c r="G94" s="1" t="s">
        <v>125</v>
      </c>
      <c r="H94" s="248" t="s">
        <v>127</v>
      </c>
      <c r="I94" s="248"/>
      <c r="J94" s="248"/>
      <c r="K94" s="248"/>
      <c r="L94" s="248"/>
      <c r="M94" s="248"/>
    </row>
    <row r="95" spans="2:16" ht="15" customHeight="1" thickTop="1" thickBot="1">
      <c r="B95" s="223"/>
      <c r="C95" s="224"/>
      <c r="D95" s="223"/>
      <c r="E95" s="246"/>
      <c r="F95" s="247"/>
    </row>
    <row r="96" spans="2:16" ht="9" customHeight="1">
      <c r="B96" s="145"/>
      <c r="C96" s="145"/>
      <c r="D96" s="145"/>
      <c r="E96" s="145"/>
    </row>
    <row r="97" spans="2:13" ht="5.25" customHeight="1">
      <c r="B97" s="6"/>
      <c r="C97" s="5"/>
      <c r="D97" s="5"/>
      <c r="E97" s="145"/>
    </row>
    <row r="98" spans="2:13" ht="9" customHeight="1">
      <c r="B98" s="234"/>
      <c r="C98" s="236" t="s">
        <v>112</v>
      </c>
      <c r="D98" s="5"/>
      <c r="E98" s="145"/>
    </row>
    <row r="99" spans="2:13" ht="9" customHeight="1">
      <c r="B99" s="235"/>
      <c r="C99" s="236"/>
    </row>
    <row r="101" spans="2:13">
      <c r="B101" s="233" t="s">
        <v>126</v>
      </c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</row>
    <row r="102" spans="2:13">
      <c r="D102" t="s">
        <v>120</v>
      </c>
      <c r="F102"/>
      <c r="G102" t="s">
        <v>114</v>
      </c>
      <c r="H102" s="196" t="s">
        <v>119</v>
      </c>
      <c r="J102"/>
    </row>
    <row r="104" spans="2:13">
      <c r="D104" s="196"/>
    </row>
  </sheetData>
  <sheetProtection selectLockedCells="1"/>
  <mergeCells count="15">
    <mergeCell ref="B101:M101"/>
    <mergeCell ref="B98:B99"/>
    <mergeCell ref="C98:C99"/>
    <mergeCell ref="H89:I89"/>
    <mergeCell ref="H90:M90"/>
    <mergeCell ref="D93:F93"/>
    <mergeCell ref="D94:F95"/>
    <mergeCell ref="H94:M94"/>
    <mergeCell ref="G88:M88"/>
    <mergeCell ref="J89:M89"/>
    <mergeCell ref="B93:C93"/>
    <mergeCell ref="B94:C95"/>
    <mergeCell ref="B88:C88"/>
    <mergeCell ref="B89:C90"/>
    <mergeCell ref="D89:D90"/>
  </mergeCells>
  <phoneticPr fontId="3"/>
  <conditionalFormatting sqref="A8:A79">
    <cfRule type="cellIs" dxfId="6" priority="1" stopIfTrue="1" operator="greaterThanOrEqual">
      <formula>2</formula>
    </cfRule>
  </conditionalFormatting>
  <dataValidations xWindow="301" yWindow="321" count="13">
    <dataValidation imeMode="halfKatakana" allowBlank="1" showInputMessage="1" showErrorMessage="1" sqref="D10:D77" xr:uid="{00000000-0002-0000-0000-000000000000}"/>
    <dataValidation imeMode="off" allowBlank="1" showInputMessage="1" showErrorMessage="1" sqref="F10:H77 H89:I89 D89:D90" xr:uid="{00000000-0002-0000-0000-000001000000}"/>
    <dataValidation allowBlank="1" showInputMessage="1" showErrorMessage="1" promptTitle="同一校" prompt="学校名がC列に二重に入力されますとセルの色が赤になり、白の数字が登録のダブり数を表示します。二重登録をなおしてください。" sqref="A8:A77" xr:uid="{00000000-0002-0000-0000-000002000000}"/>
    <dataValidation allowBlank="1" showInputMessage="1" showErrorMessage="1" prompt="自動入力されます。" sqref="F8:H9" xr:uid="{00000000-0002-0000-0000-000003000000}"/>
    <dataValidation allowBlank="1" showInputMessage="1" showErrorMessage="1" promptTitle="No" prompt="自動入力されます。" sqref="B4" xr:uid="{00000000-0002-0000-0000-000004000000}"/>
    <dataValidation imeMode="halfKatakana" allowBlank="1" showInputMessage="1" showErrorMessage="1" promptTitle="フリガナ" prompt="学校名を参照して、フリガナを自動変換入力します。変換がおかしい場合は半角ｶﾀｶﾅで直接入力して下さい。_x000a_" sqref="D8:D9" xr:uid="{00000000-0002-0000-0000-000005000000}"/>
    <dataValidation type="textLength" imeMode="hiragana" allowBlank="1" showInputMessage="1" showErrorMessage="1" errorTitle="文字数" error="必ず全角で６文字以内にお願いします。訂正は再試行ボタンを押して訂正して下さい。" sqref="C10:C77" xr:uid="{00000000-0002-0000-0000-000006000000}">
      <formula1>1</formula1>
      <formula2>6</formula2>
    </dataValidation>
    <dataValidation type="textLength" imeMode="hiragana" allowBlank="1" showInputMessage="1" showErrorMessage="1" errorTitle="文字数" error="必ず全角で６文字以内にお願いします。訂正は再試行ボタンを押して訂正して下さい。" promptTitle="学校名" prompt="大会プログラムに記載します。_x000a_文字数は全角で６文字以内にお願いします。_x000a__x000a_" sqref="C8:C9" xr:uid="{00000000-0002-0000-0000-000007000000}">
      <formula1>1</formula1>
      <formula2>6</formula2>
    </dataValidation>
    <dataValidation imeMode="off" allowBlank="1" showInputMessage="1" showErrorMessage="1" prompt="自動入力されます。" sqref="F78:H78" xr:uid="{00000000-0002-0000-0000-000008000000}"/>
    <dataValidation type="textLength" imeMode="hiragana" allowBlank="1" showInputMessage="1" showErrorMessage="1" errorTitle="文字数" error="必ず全角で３文字以内にお願いします。訂正は再試行ボタンを押して訂正して下さい。" sqref="E10:E77" xr:uid="{00000000-0002-0000-0000-000009000000}">
      <formula1>1</formula1>
      <formula2>3</formula2>
    </dataValidation>
    <dataValidation type="textLength" imeMode="hiragana" allowBlank="1" showInputMessage="1" showErrorMessage="1" errorTitle="文字数" error="必ず全角で３文字以内にお願いします。訂正は再試行ボタンを押して訂正して下さい。" promptTitle="学校名略称" prompt="電光掲示板に表示されます。_x000a_全角３文字以内で入力をお願いします。_x000a_" sqref="E8:E9" xr:uid="{00000000-0002-0000-0000-00000A000000}">
      <formula1>1</formula1>
      <formula2>3</formula2>
    </dataValidation>
    <dataValidation imeMode="hiragana" allowBlank="1" showInputMessage="1" showErrorMessage="1" sqref="H90:M90 B89:C90 B94:C95 D94" xr:uid="{00000000-0002-0000-0000-00000B000000}"/>
    <dataValidation type="list" imeMode="off" allowBlank="1" showInputMessage="1" showErrorMessage="1" promptTitle="参加チーム数" prompt="男女合わせた参加チーム数を選んでください。" sqref="J8" xr:uid="{00000000-0002-0000-0000-00000C000000}">
      <formula1>$P$80:$P$82</formula1>
    </dataValidation>
  </dataValidations>
  <hyperlinks>
    <hyperlink ref="H102" r:id="rId1" xr:uid="{00000000-0004-0000-0000-000000000000}"/>
  </hyperlinks>
  <printOptions horizontalCentered="1"/>
  <pageMargins left="0.23622047244094491" right="0.19685039370078741" top="0.31496062992125984" bottom="0.59055118110236227" header="0.23622047244094491" footer="0.15748031496062992"/>
  <pageSetup paperSize="12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205"/>
  <sheetViews>
    <sheetView showGridLines="0" showZeros="0" zoomScale="85" zoomScaleNormal="100" workbookViewId="0">
      <selection activeCell="K23" sqref="K23"/>
    </sheetView>
  </sheetViews>
  <sheetFormatPr baseColWidth="10" defaultColWidth="8.83203125" defaultRowHeight="15"/>
  <cols>
    <col min="1" max="1" width="6.1640625" customWidth="1"/>
    <col min="2" max="2" width="8.1640625" style="1" bestFit="1" customWidth="1"/>
    <col min="3" max="3" width="8.5" style="1" customWidth="1"/>
    <col min="4" max="4" width="14.6640625" customWidth="1"/>
    <col min="5" max="5" width="16.6640625" customWidth="1"/>
    <col min="6" max="6" width="5.1640625" bestFit="1" customWidth="1"/>
    <col min="7" max="7" width="13.83203125" hidden="1" customWidth="1"/>
    <col min="8" max="8" width="14.1640625" customWidth="1"/>
    <col min="9" max="9" width="11.1640625" customWidth="1"/>
    <col min="10" max="10" width="5.6640625" hidden="1" customWidth="1"/>
    <col min="11" max="11" width="14.1640625" customWidth="1"/>
    <col min="12" max="12" width="11.1640625" customWidth="1"/>
    <col min="13" max="13" width="5.6640625" hidden="1" customWidth="1"/>
    <col min="14" max="15" width="9.6640625" hidden="1" customWidth="1"/>
    <col min="16" max="16" width="5.6640625" hidden="1" customWidth="1"/>
    <col min="17" max="17" width="10.6640625" customWidth="1"/>
    <col min="18" max="18" width="11.1640625" customWidth="1"/>
    <col min="19" max="19" width="10.6640625" hidden="1" customWidth="1"/>
    <col min="20" max="20" width="9.6640625" hidden="1" customWidth="1"/>
    <col min="21" max="21" width="10.6640625" hidden="1" customWidth="1"/>
    <col min="22" max="22" width="9.6640625" hidden="1" customWidth="1"/>
    <col min="23" max="23" width="10.6640625" hidden="1" customWidth="1"/>
    <col min="24" max="24" width="9.6640625" hidden="1" customWidth="1"/>
    <col min="25" max="26" width="12.6640625" style="187" customWidth="1"/>
    <col min="27" max="27" width="7.6640625" hidden="1" customWidth="1"/>
    <col min="28" max="28" width="16.5" hidden="1" customWidth="1"/>
    <col min="29" max="29" width="3.5" hidden="1" customWidth="1"/>
    <col min="30" max="30" width="19.1640625" customWidth="1"/>
  </cols>
  <sheetData>
    <row r="1" spans="1:30" ht="26">
      <c r="B1" s="4" t="str">
        <f>チーム名!B1</f>
        <v>2024年　小学生陸上競技合同記録会</v>
      </c>
      <c r="C1" s="4"/>
      <c r="D1" s="4"/>
      <c r="E1" s="4"/>
      <c r="F1" s="9"/>
      <c r="G1" s="3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84"/>
      <c r="Z1" s="184"/>
      <c r="AA1" s="36"/>
    </row>
    <row r="2" spans="1:30" ht="10.25" customHeight="1">
      <c r="B2" s="109"/>
      <c r="C2" s="10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185"/>
      <c r="Z2" s="185"/>
      <c r="AA2" s="36"/>
    </row>
    <row r="3" spans="1:30" ht="28">
      <c r="B3" s="109"/>
      <c r="C3" s="114" t="s">
        <v>55</v>
      </c>
      <c r="D3" s="36"/>
      <c r="F3" s="53"/>
      <c r="G3" s="36"/>
      <c r="H3" s="53"/>
      <c r="I3" s="53"/>
      <c r="J3" s="53"/>
      <c r="K3" s="53"/>
      <c r="L3" s="53"/>
      <c r="M3" s="53"/>
      <c r="N3" s="53"/>
      <c r="O3" s="53"/>
      <c r="P3" s="53"/>
      <c r="Q3" s="36"/>
      <c r="R3" s="7"/>
      <c r="S3" s="36"/>
      <c r="T3" s="7"/>
      <c r="U3" s="36"/>
      <c r="V3" s="36"/>
      <c r="W3" s="36"/>
      <c r="X3" s="36"/>
      <c r="Y3" s="185"/>
      <c r="Z3" s="185"/>
      <c r="AA3" s="36"/>
      <c r="AB3" s="24"/>
    </row>
    <row r="4" spans="1:30" ht="14" customHeight="1">
      <c r="B4" s="109"/>
      <c r="C4" s="109"/>
      <c r="D4" s="36"/>
      <c r="E4" s="7"/>
      <c r="F4" s="7"/>
      <c r="G4" s="3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36"/>
      <c r="V4" s="36"/>
      <c r="W4" s="36"/>
      <c r="X4" s="36"/>
      <c r="Y4" s="185"/>
      <c r="Z4" s="185"/>
      <c r="AA4" s="36"/>
    </row>
    <row r="5" spans="1:30" ht="14.25" customHeight="1">
      <c r="B5" s="109"/>
      <c r="C5" s="176" t="s">
        <v>121</v>
      </c>
      <c r="D5" s="177" t="s">
        <v>118</v>
      </c>
      <c r="E5" s="249" t="s">
        <v>98</v>
      </c>
      <c r="F5" s="250"/>
      <c r="G5" s="178"/>
      <c r="H5" s="251"/>
      <c r="I5" s="252"/>
      <c r="J5" s="110"/>
      <c r="K5" s="110"/>
      <c r="L5" s="110"/>
      <c r="M5" s="110"/>
      <c r="N5" s="110"/>
      <c r="O5" s="110"/>
      <c r="P5" s="110"/>
      <c r="Q5" s="110"/>
      <c r="R5" s="36"/>
      <c r="S5" s="110"/>
      <c r="T5" s="36"/>
      <c r="U5" s="36"/>
      <c r="V5" s="110"/>
      <c r="W5" s="36"/>
      <c r="X5" s="110"/>
      <c r="Y5" s="186"/>
      <c r="Z5" s="186"/>
      <c r="AA5" s="36"/>
    </row>
    <row r="6" spans="1:30" ht="30" customHeight="1">
      <c r="B6" s="109"/>
      <c r="C6" s="172">
        <f>チーム名!C4</f>
        <v>0</v>
      </c>
      <c r="D6" s="173">
        <f>チーム名!C8</f>
        <v>0</v>
      </c>
      <c r="E6" s="197">
        <f>チーム名!B89</f>
        <v>0</v>
      </c>
      <c r="F6" s="175"/>
      <c r="G6" s="174"/>
      <c r="H6" s="179"/>
      <c r="I6" s="18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36"/>
      <c r="V6" s="36"/>
      <c r="W6" s="36"/>
      <c r="X6" s="36"/>
      <c r="Y6" s="185"/>
      <c r="Z6" s="185"/>
      <c r="AA6" s="36"/>
    </row>
    <row r="7" spans="1:30" ht="14.25" customHeight="1">
      <c r="B7" s="109"/>
      <c r="C7" s="109"/>
      <c r="D7" s="36"/>
      <c r="E7" s="102"/>
      <c r="F7" s="101"/>
      <c r="G7" s="111"/>
      <c r="H7" s="19"/>
      <c r="I7" s="19"/>
      <c r="J7" s="19"/>
      <c r="K7" s="19"/>
      <c r="L7" s="19"/>
      <c r="M7" s="19"/>
      <c r="N7" s="19"/>
      <c r="O7" s="19"/>
      <c r="P7" s="19"/>
      <c r="Q7" s="12"/>
      <c r="R7" s="12"/>
      <c r="S7" s="12"/>
      <c r="T7" s="12"/>
      <c r="U7" s="36"/>
      <c r="V7" s="36"/>
      <c r="W7" s="36"/>
      <c r="X7" s="36"/>
      <c r="Y7" s="185"/>
      <c r="Z7" s="185"/>
      <c r="AA7" s="36"/>
    </row>
    <row r="8" spans="1:30" ht="14.25" customHeight="1">
      <c r="B8" s="109"/>
      <c r="C8" s="109"/>
      <c r="D8" s="103"/>
      <c r="E8" s="104"/>
      <c r="F8" s="104"/>
      <c r="G8" s="104"/>
      <c r="H8" s="105"/>
      <c r="J8" s="14"/>
      <c r="K8" s="14"/>
      <c r="L8" s="14"/>
      <c r="M8" s="14"/>
      <c r="N8" s="14"/>
      <c r="O8" s="14"/>
      <c r="P8" s="14"/>
      <c r="AA8" s="36"/>
    </row>
    <row r="9" spans="1:30" ht="14.25" customHeight="1">
      <c r="B9" s="109"/>
      <c r="C9" s="109"/>
      <c r="D9" s="106"/>
      <c r="E9" s="107"/>
      <c r="F9" s="107"/>
      <c r="G9" s="107"/>
      <c r="J9" s="18"/>
      <c r="K9" s="14"/>
      <c r="L9" s="14"/>
      <c r="M9" s="14"/>
      <c r="N9" s="14"/>
      <c r="O9" s="14"/>
      <c r="P9" s="14"/>
      <c r="Q9" s="12"/>
      <c r="R9" s="12"/>
      <c r="S9" s="12"/>
      <c r="T9" s="12"/>
      <c r="U9" s="36"/>
      <c r="V9" s="36"/>
      <c r="W9" s="36"/>
      <c r="X9" s="36"/>
      <c r="Y9" s="185"/>
      <c r="Z9" s="185"/>
      <c r="AA9" s="36"/>
    </row>
    <row r="10" spans="1:30" ht="14.25" customHeight="1">
      <c r="B10" s="109"/>
      <c r="C10" s="109"/>
      <c r="D10" s="106"/>
      <c r="E10" s="107"/>
      <c r="F10" s="107"/>
      <c r="G10" s="107"/>
      <c r="J10" s="18"/>
      <c r="K10" s="14"/>
      <c r="L10" s="14"/>
      <c r="M10" s="14"/>
      <c r="N10" s="14"/>
      <c r="O10" s="14"/>
      <c r="P10" s="14"/>
      <c r="Q10" s="12"/>
      <c r="R10" s="12"/>
      <c r="S10" s="12"/>
      <c r="T10" s="12"/>
      <c r="U10" s="36"/>
      <c r="V10" s="36"/>
      <c r="W10" s="36"/>
      <c r="X10" s="36"/>
      <c r="Y10" s="185"/>
      <c r="Z10" s="185"/>
      <c r="AA10" s="36"/>
    </row>
    <row r="11" spans="1:30" ht="14.25" customHeight="1" thickBot="1">
      <c r="B11" s="109"/>
      <c r="C11" s="109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185"/>
      <c r="Z11" s="185"/>
      <c r="AA11" s="36"/>
    </row>
    <row r="12" spans="1:30" ht="16" thickBot="1">
      <c r="B12" s="16" t="s">
        <v>56</v>
      </c>
      <c r="C12" s="3" t="s">
        <v>66</v>
      </c>
      <c r="D12" s="15" t="s">
        <v>57</v>
      </c>
      <c r="E12" s="15" t="s">
        <v>58</v>
      </c>
      <c r="F12" s="3" t="s">
        <v>59</v>
      </c>
      <c r="G12" s="23" t="s">
        <v>60</v>
      </c>
      <c r="H12" s="21" t="s">
        <v>61</v>
      </c>
      <c r="I12" s="25" t="s">
        <v>8</v>
      </c>
      <c r="J12" s="26" t="s">
        <v>62</v>
      </c>
      <c r="K12" s="21" t="s">
        <v>63</v>
      </c>
      <c r="L12" s="25" t="s">
        <v>8</v>
      </c>
      <c r="M12" s="26" t="s">
        <v>62</v>
      </c>
      <c r="N12" s="21" t="s">
        <v>65</v>
      </c>
      <c r="O12" s="25" t="s">
        <v>8</v>
      </c>
      <c r="P12" s="26" t="s">
        <v>62</v>
      </c>
      <c r="Q12" s="21" t="s">
        <v>99</v>
      </c>
      <c r="R12" s="22" t="s">
        <v>8</v>
      </c>
      <c r="S12" s="21" t="s">
        <v>51</v>
      </c>
      <c r="T12" s="22" t="s">
        <v>8</v>
      </c>
      <c r="U12" s="21" t="s">
        <v>69</v>
      </c>
      <c r="V12" s="26" t="s">
        <v>8</v>
      </c>
      <c r="W12" s="21" t="s">
        <v>68</v>
      </c>
      <c r="X12" s="26" t="s">
        <v>8</v>
      </c>
      <c r="Y12" s="188" t="s">
        <v>113</v>
      </c>
      <c r="Z12" s="188" t="s">
        <v>130</v>
      </c>
      <c r="AA12" s="51"/>
      <c r="AB12" s="212" t="s">
        <v>132</v>
      </c>
      <c r="AC12">
        <v>1</v>
      </c>
      <c r="AD12" s="2"/>
    </row>
    <row r="13" spans="1:30" ht="18.5" customHeight="1">
      <c r="A13" s="34">
        <f t="shared" ref="A13:A44" si="0">IF(D13="",0,COUNTIF($D$13:$D$192,D13))</f>
        <v>0</v>
      </c>
      <c r="B13" s="35">
        <v>1</v>
      </c>
      <c r="C13" s="207"/>
      <c r="D13" s="121"/>
      <c r="E13" s="54"/>
      <c r="F13" s="60"/>
      <c r="G13" s="89" t="str">
        <f>IF(D13="","",チーム名!$C$8)</f>
        <v/>
      </c>
      <c r="H13" s="67"/>
      <c r="I13" s="117"/>
      <c r="J13" s="62"/>
      <c r="K13" s="61"/>
      <c r="L13" s="117"/>
      <c r="M13" s="62"/>
      <c r="N13" s="61"/>
      <c r="O13" s="117"/>
      <c r="P13" s="62"/>
      <c r="Q13" s="63"/>
      <c r="R13" s="126"/>
      <c r="S13" s="63"/>
      <c r="T13" s="126"/>
      <c r="U13" s="63"/>
      <c r="V13" s="131"/>
      <c r="W13" s="63"/>
      <c r="X13" s="131"/>
      <c r="Y13" s="189"/>
      <c r="Z13" s="189"/>
      <c r="AA13" s="52"/>
      <c r="AB13" t="s">
        <v>131</v>
      </c>
      <c r="AC13">
        <v>2</v>
      </c>
    </row>
    <row r="14" spans="1:30" ht="18" customHeight="1">
      <c r="A14" s="34">
        <f t="shared" si="0"/>
        <v>0</v>
      </c>
      <c r="B14" s="55" t="str">
        <f t="shared" ref="B14:B45" si="1">IF(D14="","",B13+1)</f>
        <v/>
      </c>
      <c r="C14" s="208"/>
      <c r="D14" s="122"/>
      <c r="E14" s="66"/>
      <c r="F14" s="65"/>
      <c r="G14" s="90" t="str">
        <f>IF(D14="","",チーム名!$C$8)</f>
        <v/>
      </c>
      <c r="H14" s="73"/>
      <c r="I14" s="118"/>
      <c r="J14" s="68"/>
      <c r="K14" s="67"/>
      <c r="L14" s="118"/>
      <c r="M14" s="68"/>
      <c r="N14" s="67"/>
      <c r="O14" s="118"/>
      <c r="P14" s="68"/>
      <c r="Q14" s="69"/>
      <c r="R14" s="127"/>
      <c r="S14" s="69"/>
      <c r="T14" s="127"/>
      <c r="U14" s="69"/>
      <c r="V14" s="132"/>
      <c r="W14" s="69"/>
      <c r="X14" s="132"/>
      <c r="Y14" s="190"/>
      <c r="Z14" s="190"/>
      <c r="AA14" s="52"/>
      <c r="AB14" t="s">
        <v>100</v>
      </c>
      <c r="AC14">
        <v>3</v>
      </c>
    </row>
    <row r="15" spans="1:30" ht="18" customHeight="1">
      <c r="A15" s="34">
        <f t="shared" si="0"/>
        <v>0</v>
      </c>
      <c r="B15" s="56" t="str">
        <f t="shared" si="1"/>
        <v/>
      </c>
      <c r="C15" s="209"/>
      <c r="D15" s="123"/>
      <c r="E15" s="72"/>
      <c r="F15" s="71"/>
      <c r="G15" s="91" t="str">
        <f>IF(D15="","",チーム名!$C$8)</f>
        <v/>
      </c>
      <c r="H15" s="73"/>
      <c r="I15" s="119"/>
      <c r="J15" s="74"/>
      <c r="K15" s="73"/>
      <c r="L15" s="119"/>
      <c r="M15" s="74"/>
      <c r="N15" s="73"/>
      <c r="O15" s="119"/>
      <c r="P15" s="74"/>
      <c r="Q15" s="75"/>
      <c r="R15" s="128"/>
      <c r="S15" s="75"/>
      <c r="T15" s="128"/>
      <c r="U15" s="75"/>
      <c r="V15" s="133"/>
      <c r="W15" s="75"/>
      <c r="X15" s="133"/>
      <c r="Y15" s="191"/>
      <c r="Z15" s="191"/>
      <c r="AA15" s="52"/>
      <c r="AB15" t="s">
        <v>101</v>
      </c>
      <c r="AC15">
        <v>4</v>
      </c>
    </row>
    <row r="16" spans="1:30" ht="18" customHeight="1">
      <c r="A16" s="34">
        <f t="shared" si="0"/>
        <v>0</v>
      </c>
      <c r="B16" s="55" t="str">
        <f t="shared" si="1"/>
        <v/>
      </c>
      <c r="C16" s="208"/>
      <c r="D16" s="122"/>
      <c r="E16" s="66"/>
      <c r="F16" s="65"/>
      <c r="G16" s="90" t="str">
        <f>IF(D16="","",チーム名!$C$8)</f>
        <v/>
      </c>
      <c r="H16" s="67"/>
      <c r="I16" s="118"/>
      <c r="J16" s="68"/>
      <c r="K16" s="67"/>
      <c r="L16" s="118"/>
      <c r="M16" s="68"/>
      <c r="N16" s="67"/>
      <c r="O16" s="118"/>
      <c r="P16" s="68"/>
      <c r="Q16" s="69"/>
      <c r="R16" s="127"/>
      <c r="S16" s="69"/>
      <c r="T16" s="127"/>
      <c r="U16" s="69"/>
      <c r="V16" s="132"/>
      <c r="W16" s="69"/>
      <c r="X16" s="132"/>
      <c r="Y16" s="190"/>
      <c r="Z16" s="190"/>
      <c r="AA16" s="52"/>
      <c r="AB16" t="s">
        <v>102</v>
      </c>
      <c r="AC16">
        <v>5</v>
      </c>
    </row>
    <row r="17" spans="1:29" ht="18" customHeight="1" thickBot="1">
      <c r="A17" s="34">
        <f t="shared" si="0"/>
        <v>0</v>
      </c>
      <c r="B17" s="57" t="str">
        <f t="shared" si="1"/>
        <v/>
      </c>
      <c r="C17" s="210"/>
      <c r="D17" s="124"/>
      <c r="E17" s="78"/>
      <c r="F17" s="77"/>
      <c r="G17" s="92" t="str">
        <f>IF(D17="","",チーム名!$C$8)</f>
        <v/>
      </c>
      <c r="H17" s="79"/>
      <c r="I17" s="120"/>
      <c r="J17" s="80"/>
      <c r="K17" s="79"/>
      <c r="L17" s="120"/>
      <c r="M17" s="80"/>
      <c r="N17" s="79"/>
      <c r="O17" s="120"/>
      <c r="P17" s="80"/>
      <c r="Q17" s="81"/>
      <c r="R17" s="129"/>
      <c r="S17" s="81"/>
      <c r="T17" s="129"/>
      <c r="U17" s="81"/>
      <c r="V17" s="134"/>
      <c r="W17" s="81"/>
      <c r="X17" s="134"/>
      <c r="Y17" s="192"/>
      <c r="Z17" s="192"/>
      <c r="AA17" s="52"/>
      <c r="AB17" t="s">
        <v>103</v>
      </c>
      <c r="AC17">
        <v>6</v>
      </c>
    </row>
    <row r="18" spans="1:29" ht="18" customHeight="1">
      <c r="A18" s="34">
        <f t="shared" si="0"/>
        <v>0</v>
      </c>
      <c r="B18" s="35" t="str">
        <f t="shared" si="1"/>
        <v/>
      </c>
      <c r="C18" s="207"/>
      <c r="D18" s="121"/>
      <c r="E18" s="54"/>
      <c r="F18" s="60"/>
      <c r="G18" s="89" t="str">
        <f>IF(D18="","",チーム名!$C$8)</f>
        <v/>
      </c>
      <c r="H18" s="61"/>
      <c r="I18" s="117"/>
      <c r="J18" s="62"/>
      <c r="K18" s="61"/>
      <c r="L18" s="117"/>
      <c r="M18" s="62"/>
      <c r="N18" s="61"/>
      <c r="O18" s="117"/>
      <c r="P18" s="62"/>
      <c r="Q18" s="63"/>
      <c r="R18" s="126"/>
      <c r="S18" s="63"/>
      <c r="T18" s="126"/>
      <c r="U18" s="63"/>
      <c r="V18" s="131"/>
      <c r="W18" s="63"/>
      <c r="X18" s="131"/>
      <c r="Y18" s="189"/>
      <c r="Z18" s="189"/>
      <c r="AA18" s="52"/>
      <c r="AB18" t="s">
        <v>107</v>
      </c>
      <c r="AC18">
        <v>7</v>
      </c>
    </row>
    <row r="19" spans="1:29" ht="18" customHeight="1">
      <c r="A19" s="34">
        <f t="shared" si="0"/>
        <v>0</v>
      </c>
      <c r="B19" s="55" t="str">
        <f t="shared" si="1"/>
        <v/>
      </c>
      <c r="C19" s="208"/>
      <c r="D19" s="122"/>
      <c r="E19" s="66"/>
      <c r="F19" s="65"/>
      <c r="G19" s="90"/>
      <c r="H19" s="67"/>
      <c r="I19" s="118"/>
      <c r="J19" s="68"/>
      <c r="K19" s="67"/>
      <c r="L19" s="118"/>
      <c r="M19" s="68"/>
      <c r="N19" s="67"/>
      <c r="O19" s="118"/>
      <c r="P19" s="68"/>
      <c r="Q19" s="69"/>
      <c r="R19" s="127"/>
      <c r="S19" s="69"/>
      <c r="T19" s="127"/>
      <c r="U19" s="69"/>
      <c r="V19" s="132"/>
      <c r="W19" s="69"/>
      <c r="X19" s="132"/>
      <c r="Y19" s="190"/>
      <c r="Z19" s="190"/>
      <c r="AA19" s="52"/>
      <c r="AB19" t="s">
        <v>104</v>
      </c>
      <c r="AC19">
        <v>8</v>
      </c>
    </row>
    <row r="20" spans="1:29" ht="18" customHeight="1">
      <c r="A20" s="34">
        <f t="shared" si="0"/>
        <v>0</v>
      </c>
      <c r="B20" s="56" t="str">
        <f t="shared" si="1"/>
        <v/>
      </c>
      <c r="C20" s="209"/>
      <c r="D20" s="123"/>
      <c r="E20" s="72"/>
      <c r="F20" s="71"/>
      <c r="G20" s="91" t="str">
        <f>IF(D20="","",チーム名!$C$8)</f>
        <v/>
      </c>
      <c r="H20" s="73"/>
      <c r="I20" s="119"/>
      <c r="J20" s="74"/>
      <c r="K20" s="73"/>
      <c r="L20" s="119"/>
      <c r="M20" s="74"/>
      <c r="N20" s="73"/>
      <c r="O20" s="119"/>
      <c r="P20" s="74"/>
      <c r="Q20" s="75"/>
      <c r="R20" s="128"/>
      <c r="S20" s="75"/>
      <c r="T20" s="128"/>
      <c r="U20" s="75"/>
      <c r="V20" s="133"/>
      <c r="W20" s="75"/>
      <c r="X20" s="133"/>
      <c r="Y20" s="191"/>
      <c r="Z20" s="191"/>
      <c r="AA20" s="52"/>
      <c r="AB20" t="s">
        <v>105</v>
      </c>
      <c r="AC20">
        <v>9</v>
      </c>
    </row>
    <row r="21" spans="1:29" ht="18" customHeight="1">
      <c r="A21" s="34">
        <f t="shared" si="0"/>
        <v>0</v>
      </c>
      <c r="B21" s="55" t="str">
        <f t="shared" si="1"/>
        <v/>
      </c>
      <c r="C21" s="208"/>
      <c r="D21" s="122"/>
      <c r="E21" s="66"/>
      <c r="F21" s="65"/>
      <c r="G21" s="90" t="str">
        <f>IF(D21="","",チーム名!$C$8)</f>
        <v/>
      </c>
      <c r="H21" s="67"/>
      <c r="I21" s="118"/>
      <c r="J21" s="68"/>
      <c r="K21" s="67"/>
      <c r="L21" s="118"/>
      <c r="M21" s="68"/>
      <c r="N21" s="67"/>
      <c r="O21" s="118"/>
      <c r="P21" s="68"/>
      <c r="Q21" s="69"/>
      <c r="R21" s="127"/>
      <c r="S21" s="69"/>
      <c r="T21" s="127"/>
      <c r="U21" s="69"/>
      <c r="V21" s="132"/>
      <c r="W21" s="69"/>
      <c r="X21" s="132"/>
      <c r="Y21" s="190"/>
      <c r="Z21" s="190"/>
      <c r="AA21" s="52"/>
      <c r="AB21" t="s">
        <v>129</v>
      </c>
      <c r="AC21">
        <v>10</v>
      </c>
    </row>
    <row r="22" spans="1:29" ht="18" customHeight="1" thickBot="1">
      <c r="A22" s="34">
        <f t="shared" si="0"/>
        <v>0</v>
      </c>
      <c r="B22" s="57" t="str">
        <f t="shared" si="1"/>
        <v/>
      </c>
      <c r="C22" s="210"/>
      <c r="D22" s="124"/>
      <c r="E22" s="78"/>
      <c r="F22" s="77"/>
      <c r="G22" s="92" t="str">
        <f>IF(D22="","",チーム名!$C$8)</f>
        <v/>
      </c>
      <c r="H22" s="79"/>
      <c r="I22" s="120"/>
      <c r="J22" s="80"/>
      <c r="K22" s="79"/>
      <c r="L22" s="120"/>
      <c r="M22" s="80"/>
      <c r="N22" s="79"/>
      <c r="O22" s="120"/>
      <c r="P22" s="80"/>
      <c r="Q22" s="81"/>
      <c r="R22" s="129"/>
      <c r="S22" s="81"/>
      <c r="T22" s="129"/>
      <c r="U22" s="81"/>
      <c r="V22" s="134"/>
      <c r="W22" s="81"/>
      <c r="X22" s="134"/>
      <c r="Y22" s="192"/>
      <c r="Z22" s="192"/>
      <c r="AA22" s="52"/>
    </row>
    <row r="23" spans="1:29" ht="18" customHeight="1">
      <c r="A23" s="34">
        <f t="shared" si="0"/>
        <v>0</v>
      </c>
      <c r="B23" s="35" t="str">
        <f t="shared" si="1"/>
        <v/>
      </c>
      <c r="C23" s="207"/>
      <c r="D23" s="121"/>
      <c r="E23" s="54"/>
      <c r="F23" s="60"/>
      <c r="G23" s="89" t="str">
        <f>IF(D23="","",チーム名!$C$8)</f>
        <v/>
      </c>
      <c r="H23" s="61"/>
      <c r="I23" s="117"/>
      <c r="J23" s="62"/>
      <c r="K23" s="61"/>
      <c r="L23" s="117"/>
      <c r="M23" s="62"/>
      <c r="N23" s="61"/>
      <c r="O23" s="117"/>
      <c r="P23" s="62"/>
      <c r="Q23" s="63"/>
      <c r="R23" s="126"/>
      <c r="S23" s="63"/>
      <c r="T23" s="126"/>
      <c r="U23" s="63"/>
      <c r="V23" s="131"/>
      <c r="W23" s="63"/>
      <c r="X23" s="131"/>
      <c r="Y23" s="189"/>
      <c r="Z23" s="189"/>
      <c r="AA23" s="52"/>
    </row>
    <row r="24" spans="1:29" ht="18" customHeight="1">
      <c r="A24" s="34">
        <f t="shared" si="0"/>
        <v>0</v>
      </c>
      <c r="B24" s="55" t="str">
        <f t="shared" si="1"/>
        <v/>
      </c>
      <c r="C24" s="208"/>
      <c r="D24" s="122"/>
      <c r="E24" s="66"/>
      <c r="F24" s="65"/>
      <c r="G24" s="90" t="str">
        <f>IF(D24="","",チーム名!$C$8)</f>
        <v/>
      </c>
      <c r="H24" s="67"/>
      <c r="I24" s="118"/>
      <c r="J24" s="68"/>
      <c r="K24" s="67"/>
      <c r="L24" s="118"/>
      <c r="M24" s="68"/>
      <c r="N24" s="67"/>
      <c r="O24" s="118"/>
      <c r="P24" s="68"/>
      <c r="Q24" s="69"/>
      <c r="R24" s="127"/>
      <c r="S24" s="69"/>
      <c r="T24" s="127"/>
      <c r="U24" s="69"/>
      <c r="V24" s="132"/>
      <c r="W24" s="69"/>
      <c r="X24" s="132"/>
      <c r="Y24" s="190"/>
      <c r="Z24" s="190"/>
      <c r="AA24" s="52"/>
    </row>
    <row r="25" spans="1:29" ht="18" customHeight="1">
      <c r="A25" s="34">
        <f t="shared" si="0"/>
        <v>0</v>
      </c>
      <c r="B25" s="56" t="str">
        <f t="shared" si="1"/>
        <v/>
      </c>
      <c r="C25" s="209"/>
      <c r="D25" s="123"/>
      <c r="E25" s="72"/>
      <c r="F25" s="71"/>
      <c r="G25" s="91" t="str">
        <f>IF(D25="","",チーム名!$C$8)</f>
        <v/>
      </c>
      <c r="H25" s="73"/>
      <c r="I25" s="119"/>
      <c r="J25" s="74"/>
      <c r="K25" s="73"/>
      <c r="L25" s="119"/>
      <c r="M25" s="74"/>
      <c r="N25" s="73"/>
      <c r="O25" s="119"/>
      <c r="P25" s="74"/>
      <c r="Q25" s="75"/>
      <c r="R25" s="128"/>
      <c r="S25" s="75"/>
      <c r="T25" s="128"/>
      <c r="U25" s="75"/>
      <c r="V25" s="133"/>
      <c r="W25" s="75"/>
      <c r="X25" s="133"/>
      <c r="Y25" s="191"/>
      <c r="Z25" s="191"/>
      <c r="AA25" s="52"/>
    </row>
    <row r="26" spans="1:29" ht="18" customHeight="1">
      <c r="A26" s="34">
        <f t="shared" si="0"/>
        <v>0</v>
      </c>
      <c r="B26" s="55" t="str">
        <f t="shared" si="1"/>
        <v/>
      </c>
      <c r="C26" s="208"/>
      <c r="D26" s="122"/>
      <c r="E26" s="66"/>
      <c r="F26" s="65"/>
      <c r="G26" s="90" t="str">
        <f>IF(D26="","",チーム名!$C$8)</f>
        <v/>
      </c>
      <c r="H26" s="67"/>
      <c r="I26" s="118"/>
      <c r="J26" s="68"/>
      <c r="K26" s="67"/>
      <c r="L26" s="118"/>
      <c r="M26" s="68"/>
      <c r="N26" s="67"/>
      <c r="O26" s="118"/>
      <c r="P26" s="68"/>
      <c r="Q26" s="69"/>
      <c r="R26" s="127"/>
      <c r="S26" s="69"/>
      <c r="T26" s="127"/>
      <c r="U26" s="69"/>
      <c r="V26" s="132"/>
      <c r="W26" s="69"/>
      <c r="X26" s="132"/>
      <c r="Y26" s="190"/>
      <c r="Z26" s="190"/>
      <c r="AA26" s="52"/>
    </row>
    <row r="27" spans="1:29" ht="18" customHeight="1" thickBot="1">
      <c r="A27" s="34">
        <f t="shared" si="0"/>
        <v>0</v>
      </c>
      <c r="B27" s="57" t="str">
        <f t="shared" si="1"/>
        <v/>
      </c>
      <c r="C27" s="210"/>
      <c r="D27" s="124"/>
      <c r="E27" s="78"/>
      <c r="F27" s="77"/>
      <c r="G27" s="92" t="str">
        <f>IF(D27="","",チーム名!$C$8)</f>
        <v/>
      </c>
      <c r="H27" s="79"/>
      <c r="I27" s="120"/>
      <c r="J27" s="80"/>
      <c r="K27" s="79"/>
      <c r="L27" s="120"/>
      <c r="M27" s="80"/>
      <c r="N27" s="79"/>
      <c r="O27" s="120"/>
      <c r="P27" s="80"/>
      <c r="Q27" s="81"/>
      <c r="R27" s="129"/>
      <c r="S27" s="81"/>
      <c r="T27" s="129"/>
      <c r="U27" s="81"/>
      <c r="V27" s="134"/>
      <c r="W27" s="81"/>
      <c r="X27" s="134"/>
      <c r="Y27" s="192"/>
      <c r="Z27" s="192"/>
      <c r="AA27" s="52"/>
    </row>
    <row r="28" spans="1:29" ht="18" customHeight="1">
      <c r="A28" s="34">
        <f t="shared" si="0"/>
        <v>0</v>
      </c>
      <c r="B28" s="35" t="str">
        <f t="shared" si="1"/>
        <v/>
      </c>
      <c r="C28" s="207"/>
      <c r="D28" s="121"/>
      <c r="E28" s="54"/>
      <c r="F28" s="60"/>
      <c r="G28" s="89" t="str">
        <f>IF(D28="","",チーム名!$C$8)</f>
        <v/>
      </c>
      <c r="H28" s="61"/>
      <c r="I28" s="117"/>
      <c r="J28" s="62"/>
      <c r="K28" s="61"/>
      <c r="L28" s="117"/>
      <c r="M28" s="62"/>
      <c r="N28" s="61"/>
      <c r="O28" s="117"/>
      <c r="P28" s="62"/>
      <c r="Q28" s="63"/>
      <c r="R28" s="126"/>
      <c r="S28" s="63"/>
      <c r="T28" s="126"/>
      <c r="U28" s="63"/>
      <c r="V28" s="131"/>
      <c r="W28" s="63"/>
      <c r="X28" s="131"/>
      <c r="Y28" s="189"/>
      <c r="Z28" s="189"/>
      <c r="AA28" s="52"/>
    </row>
    <row r="29" spans="1:29" ht="18" customHeight="1">
      <c r="A29" s="34">
        <f t="shared" si="0"/>
        <v>0</v>
      </c>
      <c r="B29" s="55" t="str">
        <f t="shared" si="1"/>
        <v/>
      </c>
      <c r="C29" s="208"/>
      <c r="D29" s="122"/>
      <c r="E29" s="66"/>
      <c r="F29" s="65"/>
      <c r="G29" s="90" t="str">
        <f>IF(D29="","",チーム名!$C$8)</f>
        <v/>
      </c>
      <c r="H29" s="67"/>
      <c r="I29" s="118"/>
      <c r="J29" s="68"/>
      <c r="K29" s="67"/>
      <c r="L29" s="118"/>
      <c r="M29" s="68"/>
      <c r="N29" s="67"/>
      <c r="O29" s="118"/>
      <c r="P29" s="68"/>
      <c r="Q29" s="69"/>
      <c r="R29" s="127"/>
      <c r="S29" s="69"/>
      <c r="T29" s="127"/>
      <c r="U29" s="69"/>
      <c r="V29" s="132"/>
      <c r="W29" s="69"/>
      <c r="X29" s="132"/>
      <c r="Y29" s="190"/>
      <c r="Z29" s="190"/>
      <c r="AA29" s="52"/>
    </row>
    <row r="30" spans="1:29" ht="18" customHeight="1">
      <c r="A30" s="34">
        <f t="shared" si="0"/>
        <v>0</v>
      </c>
      <c r="B30" s="56" t="str">
        <f t="shared" si="1"/>
        <v/>
      </c>
      <c r="C30" s="209"/>
      <c r="D30" s="123"/>
      <c r="E30" s="72"/>
      <c r="F30" s="71"/>
      <c r="G30" s="91" t="str">
        <f>IF(D30="","",チーム名!$C$8)</f>
        <v/>
      </c>
      <c r="H30" s="73"/>
      <c r="I30" s="119"/>
      <c r="J30" s="74"/>
      <c r="K30" s="73"/>
      <c r="L30" s="119"/>
      <c r="M30" s="74"/>
      <c r="N30" s="73"/>
      <c r="O30" s="119"/>
      <c r="P30" s="74"/>
      <c r="Q30" s="75"/>
      <c r="R30" s="128"/>
      <c r="S30" s="75"/>
      <c r="T30" s="128"/>
      <c r="U30" s="75"/>
      <c r="V30" s="133"/>
      <c r="W30" s="75"/>
      <c r="X30" s="133"/>
      <c r="Y30" s="191"/>
      <c r="Z30" s="191"/>
      <c r="AA30" s="52"/>
    </row>
    <row r="31" spans="1:29" ht="18" customHeight="1">
      <c r="A31" s="34">
        <f t="shared" si="0"/>
        <v>0</v>
      </c>
      <c r="B31" s="55" t="str">
        <f t="shared" si="1"/>
        <v/>
      </c>
      <c r="C31" s="208"/>
      <c r="D31" s="122"/>
      <c r="E31" s="66"/>
      <c r="F31" s="65"/>
      <c r="G31" s="90" t="str">
        <f>IF(D31="","",チーム名!$C$8)</f>
        <v/>
      </c>
      <c r="H31" s="67"/>
      <c r="I31" s="118"/>
      <c r="J31" s="68"/>
      <c r="K31" s="67"/>
      <c r="L31" s="118"/>
      <c r="M31" s="68"/>
      <c r="N31" s="67"/>
      <c r="O31" s="118"/>
      <c r="P31" s="68"/>
      <c r="Q31" s="69"/>
      <c r="R31" s="127"/>
      <c r="S31" s="69"/>
      <c r="T31" s="127"/>
      <c r="U31" s="69"/>
      <c r="V31" s="132"/>
      <c r="W31" s="69"/>
      <c r="X31" s="132"/>
      <c r="Y31" s="190"/>
      <c r="Z31" s="190"/>
      <c r="AA31" s="52"/>
    </row>
    <row r="32" spans="1:29" ht="18" customHeight="1" thickBot="1">
      <c r="A32" s="34">
        <f t="shared" si="0"/>
        <v>0</v>
      </c>
      <c r="B32" s="57" t="str">
        <f t="shared" si="1"/>
        <v/>
      </c>
      <c r="C32" s="210"/>
      <c r="D32" s="124"/>
      <c r="E32" s="78"/>
      <c r="F32" s="77"/>
      <c r="G32" s="92" t="str">
        <f>IF(D32="","",チーム名!$C$8)</f>
        <v/>
      </c>
      <c r="H32" s="79"/>
      <c r="I32" s="120"/>
      <c r="J32" s="80"/>
      <c r="K32" s="79"/>
      <c r="L32" s="120"/>
      <c r="M32" s="80"/>
      <c r="N32" s="79"/>
      <c r="O32" s="120"/>
      <c r="P32" s="80"/>
      <c r="Q32" s="81"/>
      <c r="R32" s="129"/>
      <c r="S32" s="81"/>
      <c r="T32" s="129"/>
      <c r="U32" s="81"/>
      <c r="V32" s="134"/>
      <c r="W32" s="81"/>
      <c r="X32" s="134"/>
      <c r="Y32" s="192"/>
      <c r="Z32" s="192"/>
      <c r="AA32" s="52"/>
    </row>
    <row r="33" spans="1:27" ht="18" customHeight="1">
      <c r="A33" s="34">
        <f t="shared" si="0"/>
        <v>0</v>
      </c>
      <c r="B33" s="35" t="str">
        <f t="shared" si="1"/>
        <v/>
      </c>
      <c r="C33" s="207"/>
      <c r="D33" s="121"/>
      <c r="E33" s="54"/>
      <c r="F33" s="60"/>
      <c r="G33" s="89" t="str">
        <f>IF(D33="","",チーム名!$C$8)</f>
        <v/>
      </c>
      <c r="H33" s="61"/>
      <c r="I33" s="117"/>
      <c r="J33" s="62"/>
      <c r="K33" s="61"/>
      <c r="L33" s="117"/>
      <c r="M33" s="62"/>
      <c r="N33" s="61"/>
      <c r="O33" s="117"/>
      <c r="P33" s="62"/>
      <c r="Q33" s="63"/>
      <c r="R33" s="126"/>
      <c r="S33" s="63"/>
      <c r="T33" s="126"/>
      <c r="U33" s="63"/>
      <c r="V33" s="131"/>
      <c r="W33" s="63"/>
      <c r="X33" s="131"/>
      <c r="Y33" s="189"/>
      <c r="Z33" s="189"/>
      <c r="AA33" s="52"/>
    </row>
    <row r="34" spans="1:27" ht="18" customHeight="1">
      <c r="A34" s="34">
        <f t="shared" si="0"/>
        <v>0</v>
      </c>
      <c r="B34" s="55" t="str">
        <f t="shared" si="1"/>
        <v/>
      </c>
      <c r="C34" s="208"/>
      <c r="D34" s="122"/>
      <c r="E34" s="66"/>
      <c r="F34" s="65"/>
      <c r="G34" s="90" t="str">
        <f>IF(D34="","",チーム名!$C$8)</f>
        <v/>
      </c>
      <c r="H34" s="67"/>
      <c r="I34" s="118"/>
      <c r="J34" s="68"/>
      <c r="K34" s="67"/>
      <c r="L34" s="118"/>
      <c r="M34" s="68"/>
      <c r="N34" s="67"/>
      <c r="O34" s="118"/>
      <c r="P34" s="68"/>
      <c r="Q34" s="69"/>
      <c r="R34" s="127"/>
      <c r="S34" s="69"/>
      <c r="T34" s="127"/>
      <c r="U34" s="69"/>
      <c r="V34" s="132"/>
      <c r="W34" s="69"/>
      <c r="X34" s="132"/>
      <c r="Y34" s="190"/>
      <c r="Z34" s="190"/>
      <c r="AA34" s="52"/>
    </row>
    <row r="35" spans="1:27" ht="18" customHeight="1">
      <c r="A35" s="34">
        <f t="shared" si="0"/>
        <v>0</v>
      </c>
      <c r="B35" s="56" t="str">
        <f t="shared" si="1"/>
        <v/>
      </c>
      <c r="C35" s="209"/>
      <c r="D35" s="123"/>
      <c r="E35" s="72"/>
      <c r="F35" s="71"/>
      <c r="G35" s="91" t="str">
        <f>IF(D35="","",チーム名!$C$8)</f>
        <v/>
      </c>
      <c r="H35" s="73"/>
      <c r="I35" s="119"/>
      <c r="J35" s="74"/>
      <c r="K35" s="73"/>
      <c r="L35" s="119"/>
      <c r="M35" s="74"/>
      <c r="N35" s="73"/>
      <c r="O35" s="119"/>
      <c r="P35" s="74"/>
      <c r="Q35" s="75"/>
      <c r="R35" s="128"/>
      <c r="S35" s="75"/>
      <c r="T35" s="128"/>
      <c r="U35" s="75"/>
      <c r="V35" s="133"/>
      <c r="W35" s="75"/>
      <c r="X35" s="133"/>
      <c r="Y35" s="191"/>
      <c r="Z35" s="191"/>
      <c r="AA35" s="52"/>
    </row>
    <row r="36" spans="1:27" ht="18" customHeight="1">
      <c r="A36" s="34">
        <f t="shared" si="0"/>
        <v>0</v>
      </c>
      <c r="B36" s="55" t="str">
        <f t="shared" si="1"/>
        <v/>
      </c>
      <c r="C36" s="208"/>
      <c r="D36" s="122"/>
      <c r="E36" s="66"/>
      <c r="F36" s="65"/>
      <c r="G36" s="90" t="str">
        <f>IF(D36="","",チーム名!$C$8)</f>
        <v/>
      </c>
      <c r="H36" s="67"/>
      <c r="I36" s="118"/>
      <c r="J36" s="68"/>
      <c r="K36" s="67"/>
      <c r="L36" s="118"/>
      <c r="M36" s="68"/>
      <c r="N36" s="67"/>
      <c r="O36" s="118"/>
      <c r="P36" s="68"/>
      <c r="Q36" s="69"/>
      <c r="R36" s="127"/>
      <c r="S36" s="69"/>
      <c r="T36" s="127"/>
      <c r="U36" s="69"/>
      <c r="V36" s="132"/>
      <c r="W36" s="69"/>
      <c r="X36" s="132"/>
      <c r="Y36" s="190"/>
      <c r="Z36" s="190"/>
      <c r="AA36" s="52"/>
    </row>
    <row r="37" spans="1:27" ht="18" customHeight="1" thickBot="1">
      <c r="A37" s="34">
        <f t="shared" si="0"/>
        <v>0</v>
      </c>
      <c r="B37" s="57" t="str">
        <f t="shared" si="1"/>
        <v/>
      </c>
      <c r="C37" s="210"/>
      <c r="D37" s="124"/>
      <c r="E37" s="78"/>
      <c r="F37" s="77"/>
      <c r="G37" s="92" t="str">
        <f>IF(D37="","",チーム名!$C$8)</f>
        <v/>
      </c>
      <c r="H37" s="79"/>
      <c r="I37" s="120"/>
      <c r="J37" s="80"/>
      <c r="K37" s="79"/>
      <c r="L37" s="120"/>
      <c r="M37" s="80"/>
      <c r="N37" s="79"/>
      <c r="O37" s="120"/>
      <c r="P37" s="80"/>
      <c r="Q37" s="81"/>
      <c r="R37" s="129"/>
      <c r="S37" s="81"/>
      <c r="T37" s="129"/>
      <c r="U37" s="81"/>
      <c r="V37" s="134"/>
      <c r="W37" s="81"/>
      <c r="X37" s="134"/>
      <c r="Y37" s="192"/>
      <c r="Z37" s="192"/>
      <c r="AA37" s="52"/>
    </row>
    <row r="38" spans="1:27" ht="18" customHeight="1">
      <c r="A38" s="34">
        <f t="shared" si="0"/>
        <v>0</v>
      </c>
      <c r="B38" s="35" t="str">
        <f t="shared" si="1"/>
        <v/>
      </c>
      <c r="C38" s="207"/>
      <c r="D38" s="121"/>
      <c r="E38" s="54"/>
      <c r="F38" s="60"/>
      <c r="G38" s="89" t="str">
        <f>IF(D38="","",チーム名!$C$8)</f>
        <v/>
      </c>
      <c r="H38" s="61"/>
      <c r="I38" s="117"/>
      <c r="J38" s="62"/>
      <c r="K38" s="61"/>
      <c r="L38" s="117"/>
      <c r="M38" s="62"/>
      <c r="N38" s="61"/>
      <c r="O38" s="117"/>
      <c r="P38" s="62"/>
      <c r="Q38" s="63"/>
      <c r="R38" s="126"/>
      <c r="S38" s="63"/>
      <c r="T38" s="126"/>
      <c r="U38" s="63"/>
      <c r="V38" s="131"/>
      <c r="W38" s="63"/>
      <c r="X38" s="131"/>
      <c r="Y38" s="189"/>
      <c r="Z38" s="189"/>
      <c r="AA38" s="52"/>
    </row>
    <row r="39" spans="1:27" ht="18" customHeight="1">
      <c r="A39" s="34">
        <f t="shared" si="0"/>
        <v>0</v>
      </c>
      <c r="B39" s="55" t="str">
        <f t="shared" si="1"/>
        <v/>
      </c>
      <c r="C39" s="208"/>
      <c r="D39" s="122"/>
      <c r="E39" s="66"/>
      <c r="F39" s="65"/>
      <c r="G39" s="90" t="str">
        <f>IF(D39="","",チーム名!$C$8)</f>
        <v/>
      </c>
      <c r="H39" s="67"/>
      <c r="I39" s="118"/>
      <c r="J39" s="68"/>
      <c r="K39" s="67"/>
      <c r="L39" s="118"/>
      <c r="M39" s="68"/>
      <c r="N39" s="67"/>
      <c r="O39" s="118"/>
      <c r="P39" s="68"/>
      <c r="Q39" s="69"/>
      <c r="R39" s="127"/>
      <c r="S39" s="69"/>
      <c r="T39" s="127"/>
      <c r="U39" s="69"/>
      <c r="V39" s="132"/>
      <c r="W39" s="69"/>
      <c r="X39" s="132"/>
      <c r="Y39" s="190"/>
      <c r="Z39" s="190"/>
      <c r="AA39" s="52"/>
    </row>
    <row r="40" spans="1:27" ht="18" customHeight="1">
      <c r="A40" s="34">
        <f t="shared" si="0"/>
        <v>0</v>
      </c>
      <c r="B40" s="56" t="str">
        <f t="shared" si="1"/>
        <v/>
      </c>
      <c r="C40" s="209"/>
      <c r="D40" s="123"/>
      <c r="E40" s="72"/>
      <c r="F40" s="71"/>
      <c r="G40" s="91" t="str">
        <f>IF(D40="","",チーム名!$C$8)</f>
        <v/>
      </c>
      <c r="H40" s="73"/>
      <c r="I40" s="119"/>
      <c r="J40" s="74"/>
      <c r="K40" s="73"/>
      <c r="L40" s="119"/>
      <c r="M40" s="74"/>
      <c r="N40" s="73"/>
      <c r="O40" s="119"/>
      <c r="P40" s="74"/>
      <c r="Q40" s="75"/>
      <c r="R40" s="128"/>
      <c r="S40" s="75"/>
      <c r="T40" s="128"/>
      <c r="U40" s="75"/>
      <c r="V40" s="133"/>
      <c r="W40" s="75"/>
      <c r="X40" s="133"/>
      <c r="Y40" s="191"/>
      <c r="Z40" s="191"/>
      <c r="AA40" s="52"/>
    </row>
    <row r="41" spans="1:27" ht="18" customHeight="1">
      <c r="A41" s="34">
        <f t="shared" si="0"/>
        <v>0</v>
      </c>
      <c r="B41" s="55" t="str">
        <f t="shared" si="1"/>
        <v/>
      </c>
      <c r="C41" s="208"/>
      <c r="D41" s="122"/>
      <c r="E41" s="66"/>
      <c r="F41" s="65"/>
      <c r="G41" s="90" t="str">
        <f>IF(D41="","",チーム名!$C$8)</f>
        <v/>
      </c>
      <c r="H41" s="67"/>
      <c r="I41" s="118"/>
      <c r="J41" s="68"/>
      <c r="K41" s="67"/>
      <c r="L41" s="118"/>
      <c r="M41" s="68"/>
      <c r="N41" s="67"/>
      <c r="O41" s="118"/>
      <c r="P41" s="68"/>
      <c r="Q41" s="69"/>
      <c r="R41" s="127"/>
      <c r="S41" s="69"/>
      <c r="T41" s="127"/>
      <c r="U41" s="69"/>
      <c r="V41" s="132"/>
      <c r="W41" s="69"/>
      <c r="X41" s="132"/>
      <c r="Y41" s="190"/>
      <c r="Z41" s="190"/>
      <c r="AA41" s="52"/>
    </row>
    <row r="42" spans="1:27" ht="18" customHeight="1" thickBot="1">
      <c r="A42" s="34">
        <f t="shared" si="0"/>
        <v>0</v>
      </c>
      <c r="B42" s="57" t="str">
        <f t="shared" si="1"/>
        <v/>
      </c>
      <c r="C42" s="210"/>
      <c r="D42" s="124"/>
      <c r="E42" s="78"/>
      <c r="F42" s="77"/>
      <c r="G42" s="92" t="str">
        <f>IF(D42="","",チーム名!$C$8)</f>
        <v/>
      </c>
      <c r="H42" s="79"/>
      <c r="I42" s="120"/>
      <c r="J42" s="80"/>
      <c r="K42" s="79"/>
      <c r="L42" s="120"/>
      <c r="M42" s="80"/>
      <c r="N42" s="79"/>
      <c r="O42" s="120"/>
      <c r="P42" s="80"/>
      <c r="Q42" s="81"/>
      <c r="R42" s="129"/>
      <c r="S42" s="81"/>
      <c r="T42" s="129"/>
      <c r="U42" s="81"/>
      <c r="V42" s="134"/>
      <c r="W42" s="81"/>
      <c r="X42" s="134"/>
      <c r="Y42" s="192"/>
      <c r="Z42" s="192"/>
      <c r="AA42" s="52"/>
    </row>
    <row r="43" spans="1:27" ht="18" customHeight="1">
      <c r="A43" s="34">
        <f t="shared" si="0"/>
        <v>0</v>
      </c>
      <c r="B43" s="35" t="str">
        <f t="shared" si="1"/>
        <v/>
      </c>
      <c r="C43" s="207"/>
      <c r="D43" s="121"/>
      <c r="E43" s="54"/>
      <c r="F43" s="60"/>
      <c r="G43" s="89" t="str">
        <f>IF(D43="","",チーム名!$C$8)</f>
        <v/>
      </c>
      <c r="H43" s="61"/>
      <c r="I43" s="117"/>
      <c r="J43" s="62"/>
      <c r="K43" s="61"/>
      <c r="L43" s="117"/>
      <c r="M43" s="62"/>
      <c r="N43" s="61"/>
      <c r="O43" s="117"/>
      <c r="P43" s="62"/>
      <c r="Q43" s="63"/>
      <c r="R43" s="126"/>
      <c r="S43" s="63"/>
      <c r="T43" s="126"/>
      <c r="U43" s="63"/>
      <c r="V43" s="131"/>
      <c r="W43" s="63"/>
      <c r="X43" s="131"/>
      <c r="Y43" s="189"/>
      <c r="Z43" s="189"/>
      <c r="AA43" s="52"/>
    </row>
    <row r="44" spans="1:27" ht="18" customHeight="1">
      <c r="A44" s="34">
        <f t="shared" si="0"/>
        <v>0</v>
      </c>
      <c r="B44" s="55" t="str">
        <f t="shared" si="1"/>
        <v/>
      </c>
      <c r="C44" s="208"/>
      <c r="D44" s="122"/>
      <c r="E44" s="66"/>
      <c r="F44" s="65"/>
      <c r="G44" s="90" t="str">
        <f>IF(D44="","",チーム名!$C$8)</f>
        <v/>
      </c>
      <c r="H44" s="67"/>
      <c r="I44" s="118"/>
      <c r="J44" s="68"/>
      <c r="K44" s="67"/>
      <c r="L44" s="118"/>
      <c r="M44" s="68"/>
      <c r="N44" s="67"/>
      <c r="O44" s="118"/>
      <c r="P44" s="68"/>
      <c r="Q44" s="69"/>
      <c r="R44" s="127"/>
      <c r="S44" s="69"/>
      <c r="T44" s="127"/>
      <c r="U44" s="69"/>
      <c r="V44" s="132"/>
      <c r="W44" s="69"/>
      <c r="X44" s="132"/>
      <c r="Y44" s="190"/>
      <c r="Z44" s="190"/>
      <c r="AA44" s="52"/>
    </row>
    <row r="45" spans="1:27" ht="18" customHeight="1">
      <c r="A45" s="34">
        <f t="shared" ref="A45:A76" si="2">IF(D45="",0,COUNTIF($D$13:$D$192,D45))</f>
        <v>0</v>
      </c>
      <c r="B45" s="56" t="str">
        <f t="shared" si="1"/>
        <v/>
      </c>
      <c r="C45" s="209"/>
      <c r="D45" s="123"/>
      <c r="E45" s="72"/>
      <c r="F45" s="71"/>
      <c r="G45" s="91" t="str">
        <f>IF(D45="","",チーム名!$C$8)</f>
        <v/>
      </c>
      <c r="H45" s="73"/>
      <c r="I45" s="119"/>
      <c r="J45" s="74"/>
      <c r="K45" s="73"/>
      <c r="L45" s="119"/>
      <c r="M45" s="74"/>
      <c r="N45" s="73"/>
      <c r="O45" s="119"/>
      <c r="P45" s="74"/>
      <c r="Q45" s="75"/>
      <c r="R45" s="128"/>
      <c r="S45" s="75"/>
      <c r="T45" s="128"/>
      <c r="U45" s="75"/>
      <c r="V45" s="133"/>
      <c r="W45" s="75"/>
      <c r="X45" s="133"/>
      <c r="Y45" s="191"/>
      <c r="Z45" s="191"/>
      <c r="AA45" s="52"/>
    </row>
    <row r="46" spans="1:27" ht="18" customHeight="1">
      <c r="A46" s="34">
        <f t="shared" si="2"/>
        <v>0</v>
      </c>
      <c r="B46" s="55" t="str">
        <f t="shared" ref="B46:B77" si="3">IF(D46="","",B45+1)</f>
        <v/>
      </c>
      <c r="C46" s="208"/>
      <c r="D46" s="122"/>
      <c r="E46" s="66"/>
      <c r="F46" s="65"/>
      <c r="G46" s="90" t="str">
        <f>IF(D46="","",チーム名!$C$8)</f>
        <v/>
      </c>
      <c r="H46" s="67"/>
      <c r="I46" s="118"/>
      <c r="J46" s="68"/>
      <c r="K46" s="67"/>
      <c r="L46" s="118"/>
      <c r="M46" s="68"/>
      <c r="N46" s="67"/>
      <c r="O46" s="118"/>
      <c r="P46" s="68"/>
      <c r="Q46" s="69"/>
      <c r="R46" s="127"/>
      <c r="S46" s="69"/>
      <c r="T46" s="127"/>
      <c r="U46" s="69"/>
      <c r="V46" s="132"/>
      <c r="W46" s="69"/>
      <c r="X46" s="132"/>
      <c r="Y46" s="190"/>
      <c r="Z46" s="190"/>
      <c r="AA46" s="52"/>
    </row>
    <row r="47" spans="1:27" ht="18" customHeight="1" thickBot="1">
      <c r="A47" s="34">
        <f t="shared" si="2"/>
        <v>0</v>
      </c>
      <c r="B47" s="57" t="str">
        <f t="shared" si="3"/>
        <v/>
      </c>
      <c r="C47" s="210"/>
      <c r="D47" s="124"/>
      <c r="E47" s="78"/>
      <c r="F47" s="77"/>
      <c r="G47" s="92" t="str">
        <f>IF(D47="","",チーム名!$C$8)</f>
        <v/>
      </c>
      <c r="H47" s="79"/>
      <c r="I47" s="120"/>
      <c r="J47" s="80"/>
      <c r="K47" s="79"/>
      <c r="L47" s="120"/>
      <c r="M47" s="80"/>
      <c r="N47" s="79"/>
      <c r="O47" s="120"/>
      <c r="P47" s="80"/>
      <c r="Q47" s="81"/>
      <c r="R47" s="129"/>
      <c r="S47" s="81"/>
      <c r="T47" s="129"/>
      <c r="U47" s="81"/>
      <c r="V47" s="134"/>
      <c r="W47" s="81"/>
      <c r="X47" s="134"/>
      <c r="Y47" s="192"/>
      <c r="Z47" s="192"/>
      <c r="AA47" s="52"/>
    </row>
    <row r="48" spans="1:27" ht="18" customHeight="1">
      <c r="A48" s="34">
        <f t="shared" si="2"/>
        <v>0</v>
      </c>
      <c r="B48" s="35" t="str">
        <f t="shared" si="3"/>
        <v/>
      </c>
      <c r="C48" s="207"/>
      <c r="D48" s="121"/>
      <c r="E48" s="54"/>
      <c r="F48" s="60"/>
      <c r="G48" s="89" t="str">
        <f>IF(D48="","",チーム名!$C$8)</f>
        <v/>
      </c>
      <c r="H48" s="61"/>
      <c r="I48" s="117"/>
      <c r="J48" s="62"/>
      <c r="K48" s="61"/>
      <c r="L48" s="117"/>
      <c r="M48" s="62"/>
      <c r="N48" s="61"/>
      <c r="O48" s="117"/>
      <c r="P48" s="62"/>
      <c r="Q48" s="63"/>
      <c r="R48" s="126"/>
      <c r="S48" s="63"/>
      <c r="T48" s="126"/>
      <c r="U48" s="63"/>
      <c r="V48" s="131"/>
      <c r="W48" s="63"/>
      <c r="X48" s="131"/>
      <c r="Y48" s="189"/>
      <c r="Z48" s="189"/>
      <c r="AA48" s="52"/>
    </row>
    <row r="49" spans="1:27" ht="18" customHeight="1">
      <c r="A49" s="34">
        <f t="shared" si="2"/>
        <v>0</v>
      </c>
      <c r="B49" s="55" t="str">
        <f t="shared" si="3"/>
        <v/>
      </c>
      <c r="C49" s="208"/>
      <c r="D49" s="122"/>
      <c r="E49" s="66"/>
      <c r="F49" s="65"/>
      <c r="G49" s="90" t="str">
        <f>IF(D49="","",チーム名!$C$8)</f>
        <v/>
      </c>
      <c r="H49" s="67"/>
      <c r="I49" s="118"/>
      <c r="J49" s="68"/>
      <c r="K49" s="67"/>
      <c r="L49" s="118"/>
      <c r="M49" s="68"/>
      <c r="N49" s="67"/>
      <c r="O49" s="118"/>
      <c r="P49" s="68"/>
      <c r="Q49" s="69"/>
      <c r="R49" s="127"/>
      <c r="S49" s="69"/>
      <c r="T49" s="127"/>
      <c r="U49" s="69"/>
      <c r="V49" s="132"/>
      <c r="W49" s="69"/>
      <c r="X49" s="132"/>
      <c r="Y49" s="190"/>
      <c r="Z49" s="190"/>
      <c r="AA49" s="52"/>
    </row>
    <row r="50" spans="1:27" ht="18" customHeight="1">
      <c r="A50" s="34">
        <f t="shared" si="2"/>
        <v>0</v>
      </c>
      <c r="B50" s="56" t="str">
        <f t="shared" si="3"/>
        <v/>
      </c>
      <c r="C50" s="209"/>
      <c r="D50" s="123"/>
      <c r="E50" s="72"/>
      <c r="F50" s="71"/>
      <c r="G50" s="91" t="str">
        <f>IF(D50="","",チーム名!$C$8)</f>
        <v/>
      </c>
      <c r="H50" s="73"/>
      <c r="I50" s="119"/>
      <c r="J50" s="74"/>
      <c r="K50" s="73"/>
      <c r="L50" s="119"/>
      <c r="M50" s="74"/>
      <c r="N50" s="73"/>
      <c r="O50" s="119"/>
      <c r="P50" s="74"/>
      <c r="Q50" s="75"/>
      <c r="R50" s="128"/>
      <c r="S50" s="75"/>
      <c r="T50" s="128"/>
      <c r="U50" s="75"/>
      <c r="V50" s="133"/>
      <c r="W50" s="75"/>
      <c r="X50" s="133"/>
      <c r="Y50" s="191"/>
      <c r="Z50" s="191"/>
      <c r="AA50" s="52"/>
    </row>
    <row r="51" spans="1:27" ht="18" customHeight="1">
      <c r="A51" s="34">
        <f t="shared" si="2"/>
        <v>0</v>
      </c>
      <c r="B51" s="55" t="str">
        <f t="shared" si="3"/>
        <v/>
      </c>
      <c r="C51" s="208"/>
      <c r="D51" s="122"/>
      <c r="E51" s="66"/>
      <c r="F51" s="65"/>
      <c r="G51" s="90" t="str">
        <f>IF(D51="","",チーム名!$C$8)</f>
        <v/>
      </c>
      <c r="H51" s="67"/>
      <c r="I51" s="118"/>
      <c r="J51" s="68"/>
      <c r="K51" s="67"/>
      <c r="L51" s="118"/>
      <c r="M51" s="68"/>
      <c r="N51" s="67"/>
      <c r="O51" s="118"/>
      <c r="P51" s="68"/>
      <c r="Q51" s="69"/>
      <c r="R51" s="127"/>
      <c r="S51" s="69"/>
      <c r="T51" s="127"/>
      <c r="U51" s="69"/>
      <c r="V51" s="132"/>
      <c r="W51" s="69"/>
      <c r="X51" s="132"/>
      <c r="Y51" s="190"/>
      <c r="Z51" s="190"/>
      <c r="AA51" s="52"/>
    </row>
    <row r="52" spans="1:27" ht="18" customHeight="1" thickBot="1">
      <c r="A52" s="34">
        <f t="shared" si="2"/>
        <v>0</v>
      </c>
      <c r="B52" s="57" t="str">
        <f t="shared" si="3"/>
        <v/>
      </c>
      <c r="C52" s="210"/>
      <c r="D52" s="124"/>
      <c r="E52" s="78"/>
      <c r="F52" s="77"/>
      <c r="G52" s="92" t="str">
        <f>IF(D52="","",チーム名!$C$8)</f>
        <v/>
      </c>
      <c r="H52" s="79"/>
      <c r="I52" s="120"/>
      <c r="J52" s="80"/>
      <c r="K52" s="79"/>
      <c r="L52" s="120"/>
      <c r="M52" s="80"/>
      <c r="N52" s="79"/>
      <c r="O52" s="120"/>
      <c r="P52" s="80"/>
      <c r="Q52" s="81"/>
      <c r="R52" s="129"/>
      <c r="S52" s="81"/>
      <c r="T52" s="129"/>
      <c r="U52" s="81"/>
      <c r="V52" s="134"/>
      <c r="W52" s="81"/>
      <c r="X52" s="134"/>
      <c r="Y52" s="192"/>
      <c r="Z52" s="192"/>
      <c r="AA52" s="52"/>
    </row>
    <row r="53" spans="1:27" ht="18" customHeight="1">
      <c r="A53" s="34">
        <f t="shared" si="2"/>
        <v>0</v>
      </c>
      <c r="B53" s="35" t="str">
        <f t="shared" si="3"/>
        <v/>
      </c>
      <c r="C53" s="207"/>
      <c r="D53" s="121"/>
      <c r="E53" s="54"/>
      <c r="F53" s="60"/>
      <c r="G53" s="89" t="str">
        <f>IF(D53="","",チーム名!$C$8)</f>
        <v/>
      </c>
      <c r="H53" s="61"/>
      <c r="I53" s="117"/>
      <c r="J53" s="62"/>
      <c r="K53" s="61"/>
      <c r="L53" s="117"/>
      <c r="M53" s="62"/>
      <c r="N53" s="61"/>
      <c r="O53" s="117"/>
      <c r="P53" s="62"/>
      <c r="Q53" s="63"/>
      <c r="R53" s="126"/>
      <c r="S53" s="63"/>
      <c r="T53" s="126"/>
      <c r="U53" s="63"/>
      <c r="V53" s="131"/>
      <c r="W53" s="63"/>
      <c r="X53" s="131"/>
      <c r="Y53" s="189"/>
      <c r="Z53" s="189"/>
      <c r="AA53" s="52"/>
    </row>
    <row r="54" spans="1:27" ht="18" customHeight="1">
      <c r="A54" s="34">
        <f t="shared" si="2"/>
        <v>0</v>
      </c>
      <c r="B54" s="55" t="str">
        <f t="shared" si="3"/>
        <v/>
      </c>
      <c r="C54" s="208"/>
      <c r="D54" s="122"/>
      <c r="E54" s="66"/>
      <c r="F54" s="65"/>
      <c r="G54" s="90" t="str">
        <f>IF(D54="","",チーム名!$C$8)</f>
        <v/>
      </c>
      <c r="H54" s="67"/>
      <c r="I54" s="118"/>
      <c r="J54" s="68"/>
      <c r="K54" s="67"/>
      <c r="L54" s="118"/>
      <c r="M54" s="68"/>
      <c r="N54" s="67"/>
      <c r="O54" s="118"/>
      <c r="P54" s="68"/>
      <c r="Q54" s="69"/>
      <c r="R54" s="127"/>
      <c r="S54" s="69"/>
      <c r="T54" s="127"/>
      <c r="U54" s="69"/>
      <c r="V54" s="132"/>
      <c r="W54" s="69"/>
      <c r="X54" s="132"/>
      <c r="Y54" s="190"/>
      <c r="Z54" s="190"/>
      <c r="AA54" s="52"/>
    </row>
    <row r="55" spans="1:27" ht="18" customHeight="1">
      <c r="A55" s="34">
        <f t="shared" si="2"/>
        <v>0</v>
      </c>
      <c r="B55" s="56" t="str">
        <f t="shared" si="3"/>
        <v/>
      </c>
      <c r="C55" s="209"/>
      <c r="D55" s="123"/>
      <c r="E55" s="72"/>
      <c r="F55" s="71"/>
      <c r="G55" s="91" t="str">
        <f>IF(D55="","",チーム名!$C$8)</f>
        <v/>
      </c>
      <c r="H55" s="73"/>
      <c r="I55" s="119"/>
      <c r="J55" s="74"/>
      <c r="K55" s="73"/>
      <c r="L55" s="119"/>
      <c r="M55" s="74"/>
      <c r="N55" s="73"/>
      <c r="O55" s="119"/>
      <c r="P55" s="74"/>
      <c r="Q55" s="75"/>
      <c r="R55" s="128"/>
      <c r="S55" s="75"/>
      <c r="T55" s="128"/>
      <c r="U55" s="75"/>
      <c r="V55" s="133"/>
      <c r="W55" s="75"/>
      <c r="X55" s="133"/>
      <c r="Y55" s="191"/>
      <c r="Z55" s="191"/>
      <c r="AA55" s="52"/>
    </row>
    <row r="56" spans="1:27" ht="18" customHeight="1">
      <c r="A56" s="34">
        <f t="shared" si="2"/>
        <v>0</v>
      </c>
      <c r="B56" s="55" t="str">
        <f t="shared" si="3"/>
        <v/>
      </c>
      <c r="C56" s="208"/>
      <c r="D56" s="122"/>
      <c r="E56" s="66"/>
      <c r="F56" s="65"/>
      <c r="G56" s="90" t="str">
        <f>IF(D56="","",チーム名!$C$8)</f>
        <v/>
      </c>
      <c r="H56" s="67"/>
      <c r="I56" s="118"/>
      <c r="J56" s="68"/>
      <c r="K56" s="67"/>
      <c r="L56" s="118"/>
      <c r="M56" s="68"/>
      <c r="N56" s="67"/>
      <c r="O56" s="118"/>
      <c r="P56" s="68"/>
      <c r="Q56" s="69"/>
      <c r="R56" s="127"/>
      <c r="S56" s="69"/>
      <c r="T56" s="127"/>
      <c r="U56" s="69"/>
      <c r="V56" s="132"/>
      <c r="W56" s="69"/>
      <c r="X56" s="132"/>
      <c r="Y56" s="190"/>
      <c r="Z56" s="190"/>
      <c r="AA56" s="52"/>
    </row>
    <row r="57" spans="1:27" ht="18" customHeight="1" thickBot="1">
      <c r="A57" s="34">
        <f t="shared" si="2"/>
        <v>0</v>
      </c>
      <c r="B57" s="57" t="str">
        <f t="shared" si="3"/>
        <v/>
      </c>
      <c r="C57" s="210"/>
      <c r="D57" s="124"/>
      <c r="E57" s="78"/>
      <c r="F57" s="77"/>
      <c r="G57" s="92" t="str">
        <f>IF(D57="","",チーム名!$C$8)</f>
        <v/>
      </c>
      <c r="H57" s="79"/>
      <c r="I57" s="120"/>
      <c r="J57" s="80"/>
      <c r="K57" s="79"/>
      <c r="L57" s="120"/>
      <c r="M57" s="80"/>
      <c r="N57" s="79"/>
      <c r="O57" s="120"/>
      <c r="P57" s="80"/>
      <c r="Q57" s="81"/>
      <c r="R57" s="129"/>
      <c r="S57" s="81"/>
      <c r="T57" s="129"/>
      <c r="U57" s="81"/>
      <c r="V57" s="134"/>
      <c r="W57" s="81"/>
      <c r="X57" s="134"/>
      <c r="Y57" s="192"/>
      <c r="Z57" s="192"/>
      <c r="AA57" s="52"/>
    </row>
    <row r="58" spans="1:27" ht="18" customHeight="1">
      <c r="A58" s="34">
        <f t="shared" si="2"/>
        <v>0</v>
      </c>
      <c r="B58" s="35" t="str">
        <f t="shared" si="3"/>
        <v/>
      </c>
      <c r="C58" s="207"/>
      <c r="D58" s="121"/>
      <c r="E58" s="54"/>
      <c r="F58" s="60"/>
      <c r="G58" s="89" t="str">
        <f>IF(D58="","",チーム名!$C$8)</f>
        <v/>
      </c>
      <c r="H58" s="61"/>
      <c r="I58" s="117"/>
      <c r="J58" s="62"/>
      <c r="K58" s="61"/>
      <c r="L58" s="117"/>
      <c r="M58" s="62"/>
      <c r="N58" s="61"/>
      <c r="O58" s="117"/>
      <c r="P58" s="62"/>
      <c r="Q58" s="63"/>
      <c r="R58" s="126"/>
      <c r="S58" s="63"/>
      <c r="T58" s="126"/>
      <c r="U58" s="63"/>
      <c r="V58" s="131"/>
      <c r="W58" s="63"/>
      <c r="X58" s="131"/>
      <c r="Y58" s="189"/>
      <c r="Z58" s="189"/>
      <c r="AA58" s="52"/>
    </row>
    <row r="59" spans="1:27" ht="18" customHeight="1">
      <c r="A59" s="34">
        <f t="shared" si="2"/>
        <v>0</v>
      </c>
      <c r="B59" s="55" t="str">
        <f t="shared" si="3"/>
        <v/>
      </c>
      <c r="C59" s="208"/>
      <c r="D59" s="122"/>
      <c r="E59" s="66"/>
      <c r="F59" s="65"/>
      <c r="G59" s="90" t="str">
        <f>IF(D59="","",チーム名!$C$8)</f>
        <v/>
      </c>
      <c r="H59" s="67"/>
      <c r="I59" s="118"/>
      <c r="J59" s="68"/>
      <c r="K59" s="67"/>
      <c r="L59" s="118"/>
      <c r="M59" s="68"/>
      <c r="N59" s="67"/>
      <c r="O59" s="118"/>
      <c r="P59" s="68"/>
      <c r="Q59" s="69"/>
      <c r="R59" s="127"/>
      <c r="S59" s="69"/>
      <c r="T59" s="127"/>
      <c r="U59" s="69"/>
      <c r="V59" s="132"/>
      <c r="W59" s="69"/>
      <c r="X59" s="132"/>
      <c r="Y59" s="190"/>
      <c r="Z59" s="190"/>
      <c r="AA59" s="52"/>
    </row>
    <row r="60" spans="1:27" ht="18" customHeight="1">
      <c r="A60" s="34">
        <f t="shared" si="2"/>
        <v>0</v>
      </c>
      <c r="B60" s="56" t="str">
        <f t="shared" si="3"/>
        <v/>
      </c>
      <c r="C60" s="209"/>
      <c r="D60" s="123"/>
      <c r="E60" s="72"/>
      <c r="F60" s="71"/>
      <c r="G60" s="91" t="str">
        <f>IF(D60="","",チーム名!$C$8)</f>
        <v/>
      </c>
      <c r="H60" s="73"/>
      <c r="I60" s="119"/>
      <c r="J60" s="74"/>
      <c r="K60" s="73"/>
      <c r="L60" s="119"/>
      <c r="M60" s="74"/>
      <c r="N60" s="73"/>
      <c r="O60" s="119"/>
      <c r="P60" s="74"/>
      <c r="Q60" s="75"/>
      <c r="R60" s="128"/>
      <c r="S60" s="75"/>
      <c r="T60" s="128"/>
      <c r="U60" s="75"/>
      <c r="V60" s="133"/>
      <c r="W60" s="75"/>
      <c r="X60" s="133"/>
      <c r="Y60" s="191"/>
      <c r="Z60" s="191"/>
      <c r="AA60" s="52"/>
    </row>
    <row r="61" spans="1:27" ht="18" customHeight="1">
      <c r="A61" s="34">
        <f t="shared" si="2"/>
        <v>0</v>
      </c>
      <c r="B61" s="55" t="str">
        <f t="shared" si="3"/>
        <v/>
      </c>
      <c r="C61" s="208"/>
      <c r="D61" s="122"/>
      <c r="E61" s="66"/>
      <c r="F61" s="65"/>
      <c r="G61" s="90" t="str">
        <f>IF(D61="","",チーム名!$C$8)</f>
        <v/>
      </c>
      <c r="H61" s="67"/>
      <c r="I61" s="118"/>
      <c r="J61" s="68"/>
      <c r="K61" s="67"/>
      <c r="L61" s="118"/>
      <c r="M61" s="68"/>
      <c r="N61" s="67"/>
      <c r="O61" s="118"/>
      <c r="P61" s="68"/>
      <c r="Q61" s="69"/>
      <c r="R61" s="127"/>
      <c r="S61" s="69"/>
      <c r="T61" s="127"/>
      <c r="U61" s="69"/>
      <c r="V61" s="132"/>
      <c r="W61" s="69"/>
      <c r="X61" s="132"/>
      <c r="Y61" s="190"/>
      <c r="Z61" s="190"/>
      <c r="AA61" s="52"/>
    </row>
    <row r="62" spans="1:27" ht="18" customHeight="1" thickBot="1">
      <c r="A62" s="34">
        <f t="shared" si="2"/>
        <v>0</v>
      </c>
      <c r="B62" s="57" t="str">
        <f t="shared" si="3"/>
        <v/>
      </c>
      <c r="C62" s="210"/>
      <c r="D62" s="124"/>
      <c r="E62" s="78"/>
      <c r="F62" s="77"/>
      <c r="G62" s="92" t="str">
        <f>IF(D62="","",チーム名!$C$8)</f>
        <v/>
      </c>
      <c r="H62" s="79"/>
      <c r="I62" s="120"/>
      <c r="J62" s="80"/>
      <c r="K62" s="79"/>
      <c r="L62" s="120"/>
      <c r="M62" s="80"/>
      <c r="N62" s="79"/>
      <c r="O62" s="120"/>
      <c r="P62" s="80"/>
      <c r="Q62" s="81"/>
      <c r="R62" s="129"/>
      <c r="S62" s="81"/>
      <c r="T62" s="129"/>
      <c r="U62" s="81"/>
      <c r="V62" s="134"/>
      <c r="W62" s="81"/>
      <c r="X62" s="134"/>
      <c r="Y62" s="192"/>
      <c r="Z62" s="192"/>
      <c r="AA62" s="52"/>
    </row>
    <row r="63" spans="1:27" ht="18" customHeight="1">
      <c r="A63" s="34">
        <f t="shared" si="2"/>
        <v>0</v>
      </c>
      <c r="B63" s="35" t="str">
        <f t="shared" si="3"/>
        <v/>
      </c>
      <c r="C63" s="207"/>
      <c r="D63" s="121"/>
      <c r="E63" s="54"/>
      <c r="F63" s="60"/>
      <c r="G63" s="89" t="str">
        <f>IF(D63="","",チーム名!$C$8)</f>
        <v/>
      </c>
      <c r="H63" s="61"/>
      <c r="I63" s="117"/>
      <c r="J63" s="62"/>
      <c r="K63" s="61"/>
      <c r="L63" s="117"/>
      <c r="M63" s="62"/>
      <c r="N63" s="61"/>
      <c r="O63" s="117"/>
      <c r="P63" s="62"/>
      <c r="Q63" s="63"/>
      <c r="R63" s="126"/>
      <c r="S63" s="63"/>
      <c r="T63" s="126"/>
      <c r="U63" s="63"/>
      <c r="V63" s="131"/>
      <c r="W63" s="63"/>
      <c r="X63" s="131"/>
      <c r="Y63" s="189"/>
      <c r="Z63" s="189"/>
      <c r="AA63" s="52"/>
    </row>
    <row r="64" spans="1:27" ht="18" customHeight="1">
      <c r="A64" s="34">
        <f t="shared" si="2"/>
        <v>0</v>
      </c>
      <c r="B64" s="55" t="str">
        <f t="shared" si="3"/>
        <v/>
      </c>
      <c r="C64" s="208"/>
      <c r="D64" s="122"/>
      <c r="E64" s="66"/>
      <c r="F64" s="65"/>
      <c r="G64" s="90" t="str">
        <f>IF(D64="","",チーム名!$C$8)</f>
        <v/>
      </c>
      <c r="H64" s="67"/>
      <c r="I64" s="118"/>
      <c r="J64" s="68"/>
      <c r="K64" s="67"/>
      <c r="L64" s="118"/>
      <c r="M64" s="68"/>
      <c r="N64" s="67"/>
      <c r="O64" s="118"/>
      <c r="P64" s="68"/>
      <c r="Q64" s="69"/>
      <c r="R64" s="127"/>
      <c r="S64" s="69"/>
      <c r="T64" s="127"/>
      <c r="U64" s="69"/>
      <c r="V64" s="132"/>
      <c r="W64" s="69"/>
      <c r="X64" s="132"/>
      <c r="Y64" s="190"/>
      <c r="Z64" s="190"/>
      <c r="AA64" s="52"/>
    </row>
    <row r="65" spans="1:27" ht="18" customHeight="1">
      <c r="A65" s="34">
        <f t="shared" si="2"/>
        <v>0</v>
      </c>
      <c r="B65" s="56" t="str">
        <f t="shared" si="3"/>
        <v/>
      </c>
      <c r="C65" s="209"/>
      <c r="D65" s="123"/>
      <c r="E65" s="72"/>
      <c r="F65" s="71"/>
      <c r="G65" s="91" t="str">
        <f>IF(D65="","",チーム名!$C$8)</f>
        <v/>
      </c>
      <c r="H65" s="73"/>
      <c r="I65" s="119"/>
      <c r="J65" s="74"/>
      <c r="K65" s="73"/>
      <c r="L65" s="119"/>
      <c r="M65" s="74"/>
      <c r="N65" s="73"/>
      <c r="O65" s="119"/>
      <c r="P65" s="74"/>
      <c r="Q65" s="75"/>
      <c r="R65" s="128"/>
      <c r="S65" s="75"/>
      <c r="T65" s="128"/>
      <c r="U65" s="75"/>
      <c r="V65" s="133"/>
      <c r="W65" s="75"/>
      <c r="X65" s="133"/>
      <c r="Y65" s="191"/>
      <c r="Z65" s="191"/>
      <c r="AA65" s="52"/>
    </row>
    <row r="66" spans="1:27" ht="18" customHeight="1">
      <c r="A66" s="34">
        <f t="shared" si="2"/>
        <v>0</v>
      </c>
      <c r="B66" s="55" t="str">
        <f t="shared" si="3"/>
        <v/>
      </c>
      <c r="C66" s="208"/>
      <c r="D66" s="122"/>
      <c r="E66" s="66"/>
      <c r="F66" s="65"/>
      <c r="G66" s="90" t="str">
        <f>IF(D66="","",チーム名!$C$8)</f>
        <v/>
      </c>
      <c r="H66" s="67"/>
      <c r="I66" s="118"/>
      <c r="J66" s="68"/>
      <c r="K66" s="67"/>
      <c r="L66" s="118"/>
      <c r="M66" s="68"/>
      <c r="N66" s="67"/>
      <c r="O66" s="118"/>
      <c r="P66" s="68"/>
      <c r="Q66" s="69"/>
      <c r="R66" s="127"/>
      <c r="S66" s="69"/>
      <c r="T66" s="127"/>
      <c r="U66" s="69"/>
      <c r="V66" s="132"/>
      <c r="W66" s="69"/>
      <c r="X66" s="132"/>
      <c r="Y66" s="190"/>
      <c r="Z66" s="190"/>
      <c r="AA66" s="52"/>
    </row>
    <row r="67" spans="1:27" ht="18" customHeight="1" thickBot="1">
      <c r="A67" s="34">
        <f t="shared" si="2"/>
        <v>0</v>
      </c>
      <c r="B67" s="57" t="str">
        <f t="shared" si="3"/>
        <v/>
      </c>
      <c r="C67" s="210"/>
      <c r="D67" s="124"/>
      <c r="E67" s="78"/>
      <c r="F67" s="77"/>
      <c r="G67" s="92" t="str">
        <f>IF(D67="","",チーム名!$C$8)</f>
        <v/>
      </c>
      <c r="H67" s="79"/>
      <c r="I67" s="120"/>
      <c r="J67" s="80"/>
      <c r="K67" s="79"/>
      <c r="L67" s="120"/>
      <c r="M67" s="80"/>
      <c r="N67" s="79"/>
      <c r="O67" s="120"/>
      <c r="P67" s="80"/>
      <c r="Q67" s="81"/>
      <c r="R67" s="129"/>
      <c r="S67" s="81"/>
      <c r="T67" s="129"/>
      <c r="U67" s="81"/>
      <c r="V67" s="134"/>
      <c r="W67" s="81"/>
      <c r="X67" s="134"/>
      <c r="Y67" s="192"/>
      <c r="Z67" s="192"/>
      <c r="AA67" s="52"/>
    </row>
    <row r="68" spans="1:27" ht="18" customHeight="1">
      <c r="A68" s="34">
        <f t="shared" si="2"/>
        <v>0</v>
      </c>
      <c r="B68" s="35" t="str">
        <f t="shared" si="3"/>
        <v/>
      </c>
      <c r="C68" s="207"/>
      <c r="D68" s="121"/>
      <c r="E68" s="54"/>
      <c r="F68" s="60"/>
      <c r="G68" s="89" t="str">
        <f>IF(D68="","",チーム名!$C$8)</f>
        <v/>
      </c>
      <c r="H68" s="61"/>
      <c r="I68" s="117"/>
      <c r="J68" s="62"/>
      <c r="K68" s="61"/>
      <c r="L68" s="117"/>
      <c r="M68" s="62"/>
      <c r="N68" s="61"/>
      <c r="O68" s="117"/>
      <c r="P68" s="62"/>
      <c r="Q68" s="63"/>
      <c r="R68" s="126"/>
      <c r="S68" s="63"/>
      <c r="T68" s="126"/>
      <c r="U68" s="63"/>
      <c r="V68" s="131"/>
      <c r="W68" s="63"/>
      <c r="X68" s="131"/>
      <c r="Y68" s="189"/>
      <c r="Z68" s="189"/>
      <c r="AA68" s="52"/>
    </row>
    <row r="69" spans="1:27" ht="18" customHeight="1">
      <c r="A69" s="34">
        <f t="shared" si="2"/>
        <v>0</v>
      </c>
      <c r="B69" s="55" t="str">
        <f t="shared" si="3"/>
        <v/>
      </c>
      <c r="C69" s="208"/>
      <c r="D69" s="122"/>
      <c r="E69" s="66"/>
      <c r="F69" s="65"/>
      <c r="G69" s="90" t="str">
        <f>IF(D69="","",チーム名!$C$8)</f>
        <v/>
      </c>
      <c r="H69" s="67"/>
      <c r="I69" s="118"/>
      <c r="J69" s="68"/>
      <c r="K69" s="67"/>
      <c r="L69" s="118"/>
      <c r="M69" s="68"/>
      <c r="N69" s="67"/>
      <c r="O69" s="118"/>
      <c r="P69" s="68"/>
      <c r="Q69" s="69"/>
      <c r="R69" s="127"/>
      <c r="S69" s="69"/>
      <c r="T69" s="127"/>
      <c r="U69" s="69"/>
      <c r="V69" s="132"/>
      <c r="W69" s="69"/>
      <c r="X69" s="132"/>
      <c r="Y69" s="190"/>
      <c r="Z69" s="190"/>
      <c r="AA69" s="52"/>
    </row>
    <row r="70" spans="1:27" ht="18" customHeight="1">
      <c r="A70" s="34">
        <f t="shared" si="2"/>
        <v>0</v>
      </c>
      <c r="B70" s="56" t="str">
        <f t="shared" si="3"/>
        <v/>
      </c>
      <c r="C70" s="209"/>
      <c r="D70" s="123"/>
      <c r="E70" s="72"/>
      <c r="F70" s="71"/>
      <c r="G70" s="91" t="str">
        <f>IF(D70="","",チーム名!$C$8)</f>
        <v/>
      </c>
      <c r="H70" s="73"/>
      <c r="I70" s="119"/>
      <c r="J70" s="74"/>
      <c r="K70" s="73"/>
      <c r="L70" s="119"/>
      <c r="M70" s="74"/>
      <c r="N70" s="73"/>
      <c r="O70" s="119"/>
      <c r="P70" s="74"/>
      <c r="Q70" s="75"/>
      <c r="R70" s="128"/>
      <c r="S70" s="75"/>
      <c r="T70" s="128"/>
      <c r="U70" s="75"/>
      <c r="V70" s="133"/>
      <c r="W70" s="75"/>
      <c r="X70" s="133"/>
      <c r="Y70" s="191"/>
      <c r="Z70" s="191"/>
      <c r="AA70" s="52"/>
    </row>
    <row r="71" spans="1:27" ht="18" customHeight="1">
      <c r="A71" s="34">
        <f t="shared" si="2"/>
        <v>0</v>
      </c>
      <c r="B71" s="55" t="str">
        <f t="shared" si="3"/>
        <v/>
      </c>
      <c r="C71" s="208"/>
      <c r="D71" s="122"/>
      <c r="E71" s="66"/>
      <c r="F71" s="65"/>
      <c r="G71" s="90" t="str">
        <f>IF(D71="","",チーム名!$C$8)</f>
        <v/>
      </c>
      <c r="H71" s="67"/>
      <c r="I71" s="118"/>
      <c r="J71" s="68"/>
      <c r="K71" s="67"/>
      <c r="L71" s="118"/>
      <c r="M71" s="68"/>
      <c r="N71" s="67"/>
      <c r="O71" s="118"/>
      <c r="P71" s="68"/>
      <c r="Q71" s="69"/>
      <c r="R71" s="127"/>
      <c r="S71" s="69"/>
      <c r="T71" s="127"/>
      <c r="U71" s="69"/>
      <c r="V71" s="132"/>
      <c r="W71" s="69"/>
      <c r="X71" s="132"/>
      <c r="Y71" s="190"/>
      <c r="Z71" s="190"/>
      <c r="AA71" s="52"/>
    </row>
    <row r="72" spans="1:27" ht="18" customHeight="1" thickBot="1">
      <c r="A72" s="34">
        <f t="shared" si="2"/>
        <v>0</v>
      </c>
      <c r="B72" s="57" t="str">
        <f t="shared" si="3"/>
        <v/>
      </c>
      <c r="C72" s="210"/>
      <c r="D72" s="124"/>
      <c r="E72" s="78"/>
      <c r="F72" s="77"/>
      <c r="G72" s="92" t="str">
        <f>IF(D72="","",チーム名!$C$8)</f>
        <v/>
      </c>
      <c r="H72" s="79"/>
      <c r="I72" s="120"/>
      <c r="J72" s="80"/>
      <c r="K72" s="79"/>
      <c r="L72" s="120"/>
      <c r="M72" s="80"/>
      <c r="N72" s="79"/>
      <c r="O72" s="120"/>
      <c r="P72" s="80"/>
      <c r="Q72" s="81"/>
      <c r="R72" s="129"/>
      <c r="S72" s="81"/>
      <c r="T72" s="129"/>
      <c r="U72" s="81"/>
      <c r="V72" s="134"/>
      <c r="W72" s="81"/>
      <c r="X72" s="134"/>
      <c r="Y72" s="192"/>
      <c r="Z72" s="192"/>
      <c r="AA72" s="52"/>
    </row>
    <row r="73" spans="1:27" ht="18" customHeight="1">
      <c r="A73" s="34">
        <f t="shared" si="2"/>
        <v>0</v>
      </c>
      <c r="B73" s="35" t="str">
        <f t="shared" si="3"/>
        <v/>
      </c>
      <c r="C73" s="207"/>
      <c r="D73" s="121"/>
      <c r="E73" s="54"/>
      <c r="F73" s="60"/>
      <c r="G73" s="89" t="str">
        <f>IF(D73="","",チーム名!$C$8)</f>
        <v/>
      </c>
      <c r="H73" s="61"/>
      <c r="I73" s="117"/>
      <c r="J73" s="62"/>
      <c r="K73" s="61"/>
      <c r="L73" s="117"/>
      <c r="M73" s="62"/>
      <c r="N73" s="61"/>
      <c r="O73" s="117"/>
      <c r="P73" s="62"/>
      <c r="Q73" s="63"/>
      <c r="R73" s="126"/>
      <c r="S73" s="63"/>
      <c r="T73" s="126"/>
      <c r="U73" s="63"/>
      <c r="V73" s="131"/>
      <c r="W73" s="63"/>
      <c r="X73" s="131"/>
      <c r="Y73" s="189"/>
      <c r="Z73" s="189"/>
      <c r="AA73" s="52"/>
    </row>
    <row r="74" spans="1:27" ht="18" customHeight="1">
      <c r="A74" s="34">
        <f t="shared" si="2"/>
        <v>0</v>
      </c>
      <c r="B74" s="55" t="str">
        <f t="shared" si="3"/>
        <v/>
      </c>
      <c r="C74" s="208"/>
      <c r="D74" s="122"/>
      <c r="E74" s="66"/>
      <c r="F74" s="65"/>
      <c r="G74" s="90" t="str">
        <f>IF(D74="","",チーム名!$C$8)</f>
        <v/>
      </c>
      <c r="H74" s="67"/>
      <c r="I74" s="118"/>
      <c r="J74" s="68"/>
      <c r="K74" s="67"/>
      <c r="L74" s="118"/>
      <c r="M74" s="68"/>
      <c r="N74" s="67"/>
      <c r="O74" s="118"/>
      <c r="P74" s="68"/>
      <c r="Q74" s="69"/>
      <c r="R74" s="127"/>
      <c r="S74" s="69"/>
      <c r="T74" s="127"/>
      <c r="U74" s="69"/>
      <c r="V74" s="132"/>
      <c r="W74" s="69"/>
      <c r="X74" s="132"/>
      <c r="Y74" s="190"/>
      <c r="Z74" s="190"/>
      <c r="AA74" s="52"/>
    </row>
    <row r="75" spans="1:27" ht="18" customHeight="1">
      <c r="A75" s="34">
        <f t="shared" si="2"/>
        <v>0</v>
      </c>
      <c r="B75" s="56" t="str">
        <f t="shared" si="3"/>
        <v/>
      </c>
      <c r="C75" s="209"/>
      <c r="D75" s="123"/>
      <c r="E75" s="72"/>
      <c r="F75" s="71"/>
      <c r="G75" s="91" t="str">
        <f>IF(D75="","",チーム名!$C$8)</f>
        <v/>
      </c>
      <c r="H75" s="73"/>
      <c r="I75" s="119"/>
      <c r="J75" s="74"/>
      <c r="K75" s="73"/>
      <c r="L75" s="119"/>
      <c r="M75" s="74"/>
      <c r="N75" s="73"/>
      <c r="O75" s="119"/>
      <c r="P75" s="74"/>
      <c r="Q75" s="75"/>
      <c r="R75" s="128"/>
      <c r="S75" s="75"/>
      <c r="T75" s="128"/>
      <c r="U75" s="75"/>
      <c r="V75" s="133"/>
      <c r="W75" s="75"/>
      <c r="X75" s="133"/>
      <c r="Y75" s="191"/>
      <c r="Z75" s="191"/>
      <c r="AA75" s="52"/>
    </row>
    <row r="76" spans="1:27" ht="18" customHeight="1">
      <c r="A76" s="34">
        <f t="shared" si="2"/>
        <v>0</v>
      </c>
      <c r="B76" s="55" t="str">
        <f t="shared" si="3"/>
        <v/>
      </c>
      <c r="C76" s="208"/>
      <c r="D76" s="122"/>
      <c r="E76" s="66"/>
      <c r="F76" s="65"/>
      <c r="G76" s="90" t="str">
        <f>IF(D76="","",チーム名!$C$8)</f>
        <v/>
      </c>
      <c r="H76" s="67"/>
      <c r="I76" s="118"/>
      <c r="J76" s="68"/>
      <c r="K76" s="67"/>
      <c r="L76" s="118"/>
      <c r="M76" s="68"/>
      <c r="N76" s="67"/>
      <c r="O76" s="118"/>
      <c r="P76" s="68"/>
      <c r="Q76" s="69"/>
      <c r="R76" s="127"/>
      <c r="S76" s="69"/>
      <c r="T76" s="127"/>
      <c r="U76" s="69"/>
      <c r="V76" s="132"/>
      <c r="W76" s="69"/>
      <c r="X76" s="132"/>
      <c r="Y76" s="190"/>
      <c r="Z76" s="190"/>
      <c r="AA76" s="52"/>
    </row>
    <row r="77" spans="1:27" ht="18" customHeight="1" thickBot="1">
      <c r="A77" s="34">
        <f t="shared" ref="A77:A108" si="4">IF(D77="",0,COUNTIF($D$13:$D$192,D77))</f>
        <v>0</v>
      </c>
      <c r="B77" s="57" t="str">
        <f t="shared" si="3"/>
        <v/>
      </c>
      <c r="C77" s="210"/>
      <c r="D77" s="124"/>
      <c r="E77" s="78"/>
      <c r="F77" s="77"/>
      <c r="G77" s="92" t="str">
        <f>IF(D77="","",チーム名!$C$8)</f>
        <v/>
      </c>
      <c r="H77" s="79"/>
      <c r="I77" s="120"/>
      <c r="J77" s="80"/>
      <c r="K77" s="79"/>
      <c r="L77" s="120"/>
      <c r="M77" s="80"/>
      <c r="N77" s="79"/>
      <c r="O77" s="120"/>
      <c r="P77" s="80"/>
      <c r="Q77" s="81"/>
      <c r="R77" s="129"/>
      <c r="S77" s="81"/>
      <c r="T77" s="129"/>
      <c r="U77" s="81"/>
      <c r="V77" s="134"/>
      <c r="W77" s="81"/>
      <c r="X77" s="134"/>
      <c r="Y77" s="192"/>
      <c r="Z77" s="192"/>
      <c r="AA77" s="52"/>
    </row>
    <row r="78" spans="1:27" ht="18" customHeight="1">
      <c r="A78" s="34">
        <f t="shared" si="4"/>
        <v>0</v>
      </c>
      <c r="B78" s="35" t="str">
        <f t="shared" ref="B78:B109" si="5">IF(D78="","",B77+1)</f>
        <v/>
      </c>
      <c r="C78" s="207"/>
      <c r="D78" s="121"/>
      <c r="E78" s="54"/>
      <c r="F78" s="60"/>
      <c r="G78" s="89" t="str">
        <f>IF(D78="","",チーム名!$C$8)</f>
        <v/>
      </c>
      <c r="H78" s="61"/>
      <c r="I78" s="117"/>
      <c r="J78" s="62"/>
      <c r="K78" s="61"/>
      <c r="L78" s="117"/>
      <c r="M78" s="62"/>
      <c r="N78" s="61"/>
      <c r="O78" s="117"/>
      <c r="P78" s="62"/>
      <c r="Q78" s="63"/>
      <c r="R78" s="126"/>
      <c r="S78" s="63"/>
      <c r="T78" s="126"/>
      <c r="U78" s="63"/>
      <c r="V78" s="131"/>
      <c r="W78" s="63"/>
      <c r="X78" s="131"/>
      <c r="Y78" s="189"/>
      <c r="Z78" s="189"/>
      <c r="AA78" s="52"/>
    </row>
    <row r="79" spans="1:27" ht="18" customHeight="1">
      <c r="A79" s="34">
        <f t="shared" si="4"/>
        <v>0</v>
      </c>
      <c r="B79" s="55" t="str">
        <f t="shared" si="5"/>
        <v/>
      </c>
      <c r="C79" s="208"/>
      <c r="D79" s="122"/>
      <c r="E79" s="66"/>
      <c r="F79" s="65"/>
      <c r="G79" s="90" t="str">
        <f>IF(D79="","",チーム名!$C$8)</f>
        <v/>
      </c>
      <c r="H79" s="67"/>
      <c r="I79" s="118"/>
      <c r="J79" s="68"/>
      <c r="K79" s="67"/>
      <c r="L79" s="118"/>
      <c r="M79" s="68"/>
      <c r="N79" s="67"/>
      <c r="O79" s="118"/>
      <c r="P79" s="68"/>
      <c r="Q79" s="69"/>
      <c r="R79" s="127"/>
      <c r="S79" s="69"/>
      <c r="T79" s="127"/>
      <c r="U79" s="69"/>
      <c r="V79" s="132"/>
      <c r="W79" s="69"/>
      <c r="X79" s="132"/>
      <c r="Y79" s="190"/>
      <c r="Z79" s="190"/>
      <c r="AA79" s="52"/>
    </row>
    <row r="80" spans="1:27" ht="18" customHeight="1">
      <c r="A80" s="34">
        <f t="shared" si="4"/>
        <v>0</v>
      </c>
      <c r="B80" s="56" t="str">
        <f t="shared" si="5"/>
        <v/>
      </c>
      <c r="C80" s="209"/>
      <c r="D80" s="123"/>
      <c r="E80" s="72"/>
      <c r="F80" s="71"/>
      <c r="G80" s="91" t="str">
        <f>IF(D80="","",チーム名!$C$8)</f>
        <v/>
      </c>
      <c r="H80" s="73"/>
      <c r="I80" s="119"/>
      <c r="J80" s="74"/>
      <c r="K80" s="73"/>
      <c r="L80" s="119"/>
      <c r="M80" s="74"/>
      <c r="N80" s="73"/>
      <c r="O80" s="119"/>
      <c r="P80" s="74"/>
      <c r="Q80" s="75"/>
      <c r="R80" s="128"/>
      <c r="S80" s="75"/>
      <c r="T80" s="128"/>
      <c r="U80" s="75"/>
      <c r="V80" s="133"/>
      <c r="W80" s="75"/>
      <c r="X80" s="133"/>
      <c r="Y80" s="191"/>
      <c r="Z80" s="191"/>
      <c r="AA80" s="52"/>
    </row>
    <row r="81" spans="1:27" ht="18" customHeight="1">
      <c r="A81" s="34">
        <f t="shared" si="4"/>
        <v>0</v>
      </c>
      <c r="B81" s="55" t="str">
        <f t="shared" si="5"/>
        <v/>
      </c>
      <c r="C81" s="208"/>
      <c r="D81" s="122"/>
      <c r="E81" s="66"/>
      <c r="F81" s="65"/>
      <c r="G81" s="90" t="str">
        <f>IF(D81="","",チーム名!$C$8)</f>
        <v/>
      </c>
      <c r="H81" s="67"/>
      <c r="I81" s="118"/>
      <c r="J81" s="68"/>
      <c r="K81" s="67"/>
      <c r="L81" s="118"/>
      <c r="M81" s="68"/>
      <c r="N81" s="67"/>
      <c r="O81" s="118"/>
      <c r="P81" s="68"/>
      <c r="Q81" s="69"/>
      <c r="R81" s="127"/>
      <c r="S81" s="69"/>
      <c r="T81" s="127"/>
      <c r="U81" s="69"/>
      <c r="V81" s="132"/>
      <c r="W81" s="69"/>
      <c r="X81" s="132"/>
      <c r="Y81" s="190"/>
      <c r="Z81" s="190"/>
      <c r="AA81" s="52"/>
    </row>
    <row r="82" spans="1:27" ht="18" customHeight="1" thickBot="1">
      <c r="A82" s="34">
        <f t="shared" si="4"/>
        <v>0</v>
      </c>
      <c r="B82" s="57" t="str">
        <f t="shared" si="5"/>
        <v/>
      </c>
      <c r="C82" s="210"/>
      <c r="D82" s="124"/>
      <c r="E82" s="78"/>
      <c r="F82" s="77"/>
      <c r="G82" s="92" t="str">
        <f>IF(D82="","",チーム名!$C$8)</f>
        <v/>
      </c>
      <c r="H82" s="79"/>
      <c r="I82" s="120"/>
      <c r="J82" s="80"/>
      <c r="K82" s="79"/>
      <c r="L82" s="120"/>
      <c r="M82" s="80"/>
      <c r="N82" s="79"/>
      <c r="O82" s="120"/>
      <c r="P82" s="80"/>
      <c r="Q82" s="81"/>
      <c r="R82" s="129"/>
      <c r="S82" s="81"/>
      <c r="T82" s="129"/>
      <c r="U82" s="81"/>
      <c r="V82" s="134"/>
      <c r="W82" s="81"/>
      <c r="X82" s="134"/>
      <c r="Y82" s="192"/>
      <c r="Z82" s="192"/>
      <c r="AA82" s="52"/>
    </row>
    <row r="83" spans="1:27" ht="18" customHeight="1">
      <c r="A83" s="34">
        <f t="shared" si="4"/>
        <v>0</v>
      </c>
      <c r="B83" s="35" t="str">
        <f t="shared" si="5"/>
        <v/>
      </c>
      <c r="C83" s="207"/>
      <c r="D83" s="121"/>
      <c r="E83" s="54"/>
      <c r="F83" s="60"/>
      <c r="G83" s="89" t="str">
        <f>IF(D83="","",チーム名!$C$8)</f>
        <v/>
      </c>
      <c r="H83" s="61"/>
      <c r="I83" s="117"/>
      <c r="J83" s="62"/>
      <c r="K83" s="61"/>
      <c r="L83" s="117"/>
      <c r="M83" s="62"/>
      <c r="N83" s="61"/>
      <c r="O83" s="117"/>
      <c r="P83" s="62"/>
      <c r="Q83" s="63"/>
      <c r="R83" s="126"/>
      <c r="S83" s="63"/>
      <c r="T83" s="126"/>
      <c r="U83" s="63"/>
      <c r="V83" s="131"/>
      <c r="W83" s="63"/>
      <c r="X83" s="131"/>
      <c r="Y83" s="189"/>
      <c r="Z83" s="189"/>
      <c r="AA83" s="52"/>
    </row>
    <row r="84" spans="1:27" ht="18" customHeight="1">
      <c r="A84" s="34">
        <f t="shared" si="4"/>
        <v>0</v>
      </c>
      <c r="B84" s="55" t="str">
        <f t="shared" si="5"/>
        <v/>
      </c>
      <c r="C84" s="208"/>
      <c r="D84" s="122"/>
      <c r="E84" s="66"/>
      <c r="F84" s="65"/>
      <c r="G84" s="90" t="str">
        <f>IF(D84="","",チーム名!$C$8)</f>
        <v/>
      </c>
      <c r="H84" s="67"/>
      <c r="I84" s="118"/>
      <c r="J84" s="68"/>
      <c r="K84" s="67"/>
      <c r="L84" s="118"/>
      <c r="M84" s="68"/>
      <c r="N84" s="67"/>
      <c r="O84" s="118"/>
      <c r="P84" s="68"/>
      <c r="Q84" s="69"/>
      <c r="R84" s="127"/>
      <c r="S84" s="69"/>
      <c r="T84" s="127"/>
      <c r="U84" s="69"/>
      <c r="V84" s="132"/>
      <c r="W84" s="69"/>
      <c r="X84" s="132"/>
      <c r="Y84" s="190"/>
      <c r="Z84" s="190"/>
      <c r="AA84" s="52"/>
    </row>
    <row r="85" spans="1:27" ht="18" customHeight="1">
      <c r="A85" s="34">
        <f t="shared" si="4"/>
        <v>0</v>
      </c>
      <c r="B85" s="56" t="str">
        <f t="shared" si="5"/>
        <v/>
      </c>
      <c r="C85" s="209"/>
      <c r="D85" s="123"/>
      <c r="E85" s="72"/>
      <c r="F85" s="71"/>
      <c r="G85" s="91" t="str">
        <f>IF(D85="","",チーム名!$C$8)</f>
        <v/>
      </c>
      <c r="H85" s="73"/>
      <c r="I85" s="119"/>
      <c r="J85" s="74"/>
      <c r="K85" s="73"/>
      <c r="L85" s="119"/>
      <c r="M85" s="74"/>
      <c r="N85" s="73"/>
      <c r="O85" s="119"/>
      <c r="P85" s="74"/>
      <c r="Q85" s="75"/>
      <c r="R85" s="128"/>
      <c r="S85" s="75"/>
      <c r="T85" s="128"/>
      <c r="U85" s="75"/>
      <c r="V85" s="133"/>
      <c r="W85" s="75"/>
      <c r="X85" s="133"/>
      <c r="Y85" s="191"/>
      <c r="Z85" s="191"/>
      <c r="AA85" s="52"/>
    </row>
    <row r="86" spans="1:27" ht="18" customHeight="1">
      <c r="A86" s="34">
        <f t="shared" si="4"/>
        <v>0</v>
      </c>
      <c r="B86" s="55" t="str">
        <f t="shared" si="5"/>
        <v/>
      </c>
      <c r="C86" s="208"/>
      <c r="D86" s="122"/>
      <c r="E86" s="66"/>
      <c r="F86" s="65"/>
      <c r="G86" s="90" t="str">
        <f>IF(D86="","",チーム名!$C$8)</f>
        <v/>
      </c>
      <c r="H86" s="67"/>
      <c r="I86" s="118"/>
      <c r="J86" s="68"/>
      <c r="K86" s="67"/>
      <c r="L86" s="118"/>
      <c r="M86" s="68"/>
      <c r="N86" s="67"/>
      <c r="O86" s="118"/>
      <c r="P86" s="68"/>
      <c r="Q86" s="69"/>
      <c r="R86" s="127"/>
      <c r="S86" s="69"/>
      <c r="T86" s="127"/>
      <c r="U86" s="69"/>
      <c r="V86" s="132"/>
      <c r="W86" s="69"/>
      <c r="X86" s="132"/>
      <c r="Y86" s="190"/>
      <c r="Z86" s="190"/>
      <c r="AA86" s="52"/>
    </row>
    <row r="87" spans="1:27" ht="18" customHeight="1" thickBot="1">
      <c r="A87" s="34">
        <f t="shared" si="4"/>
        <v>0</v>
      </c>
      <c r="B87" s="57" t="str">
        <f t="shared" si="5"/>
        <v/>
      </c>
      <c r="C87" s="210"/>
      <c r="D87" s="124"/>
      <c r="E87" s="78"/>
      <c r="F87" s="77"/>
      <c r="G87" s="92" t="str">
        <f>IF(D87="","",チーム名!$C$8)</f>
        <v/>
      </c>
      <c r="H87" s="79"/>
      <c r="I87" s="120"/>
      <c r="J87" s="80"/>
      <c r="K87" s="79"/>
      <c r="L87" s="120"/>
      <c r="M87" s="80"/>
      <c r="N87" s="79"/>
      <c r="O87" s="120"/>
      <c r="P87" s="80"/>
      <c r="Q87" s="81"/>
      <c r="R87" s="129"/>
      <c r="S87" s="81"/>
      <c r="T87" s="129"/>
      <c r="U87" s="81"/>
      <c r="V87" s="134"/>
      <c r="W87" s="81"/>
      <c r="X87" s="134"/>
      <c r="Y87" s="192"/>
      <c r="Z87" s="192"/>
      <c r="AA87" s="52"/>
    </row>
    <row r="88" spans="1:27" ht="18" customHeight="1">
      <c r="A88" s="34">
        <f t="shared" si="4"/>
        <v>0</v>
      </c>
      <c r="B88" s="35" t="str">
        <f t="shared" si="5"/>
        <v/>
      </c>
      <c r="C88" s="207"/>
      <c r="D88" s="121"/>
      <c r="E88" s="54"/>
      <c r="F88" s="60"/>
      <c r="G88" s="89" t="str">
        <f>IF(D88="","",チーム名!$C$8)</f>
        <v/>
      </c>
      <c r="H88" s="61"/>
      <c r="I88" s="117"/>
      <c r="J88" s="62"/>
      <c r="K88" s="61"/>
      <c r="L88" s="117"/>
      <c r="M88" s="62"/>
      <c r="N88" s="61"/>
      <c r="O88" s="117"/>
      <c r="P88" s="62"/>
      <c r="Q88" s="63"/>
      <c r="R88" s="126"/>
      <c r="S88" s="63"/>
      <c r="T88" s="126"/>
      <c r="U88" s="63"/>
      <c r="V88" s="131"/>
      <c r="W88" s="63"/>
      <c r="X88" s="131"/>
      <c r="Y88" s="189"/>
      <c r="Z88" s="189"/>
      <c r="AA88" s="52"/>
    </row>
    <row r="89" spans="1:27" ht="18" customHeight="1">
      <c r="A89" s="34">
        <f t="shared" si="4"/>
        <v>0</v>
      </c>
      <c r="B89" s="55" t="str">
        <f t="shared" si="5"/>
        <v/>
      </c>
      <c r="C89" s="208"/>
      <c r="D89" s="122"/>
      <c r="E89" s="66"/>
      <c r="F89" s="65"/>
      <c r="G89" s="90" t="str">
        <f>IF(D89="","",チーム名!$C$8)</f>
        <v/>
      </c>
      <c r="H89" s="67"/>
      <c r="I89" s="118"/>
      <c r="J89" s="68"/>
      <c r="K89" s="67"/>
      <c r="L89" s="118"/>
      <c r="M89" s="68"/>
      <c r="N89" s="67"/>
      <c r="O89" s="118"/>
      <c r="P89" s="68"/>
      <c r="Q89" s="69"/>
      <c r="R89" s="127"/>
      <c r="S89" s="69"/>
      <c r="T89" s="127"/>
      <c r="U89" s="69"/>
      <c r="V89" s="132"/>
      <c r="W89" s="69"/>
      <c r="X89" s="132"/>
      <c r="Y89" s="190"/>
      <c r="Z89" s="190"/>
      <c r="AA89" s="52"/>
    </row>
    <row r="90" spans="1:27" ht="18" customHeight="1">
      <c r="A90" s="34">
        <f t="shared" si="4"/>
        <v>0</v>
      </c>
      <c r="B90" s="56" t="str">
        <f t="shared" si="5"/>
        <v/>
      </c>
      <c r="C90" s="209"/>
      <c r="D90" s="123"/>
      <c r="E90" s="72"/>
      <c r="F90" s="71"/>
      <c r="G90" s="91" t="str">
        <f>IF(D90="","",チーム名!$C$8)</f>
        <v/>
      </c>
      <c r="H90" s="73"/>
      <c r="I90" s="119"/>
      <c r="J90" s="74"/>
      <c r="K90" s="73"/>
      <c r="L90" s="119"/>
      <c r="M90" s="74"/>
      <c r="N90" s="73"/>
      <c r="O90" s="119"/>
      <c r="P90" s="74"/>
      <c r="Q90" s="75"/>
      <c r="R90" s="128"/>
      <c r="S90" s="75"/>
      <c r="T90" s="128"/>
      <c r="U90" s="75"/>
      <c r="V90" s="133"/>
      <c r="W90" s="75"/>
      <c r="X90" s="133"/>
      <c r="Y90" s="191"/>
      <c r="Z90" s="191"/>
      <c r="AA90" s="52"/>
    </row>
    <row r="91" spans="1:27" ht="18" customHeight="1">
      <c r="A91" s="34">
        <f t="shared" si="4"/>
        <v>0</v>
      </c>
      <c r="B91" s="55" t="str">
        <f t="shared" si="5"/>
        <v/>
      </c>
      <c r="C91" s="208"/>
      <c r="D91" s="122"/>
      <c r="E91" s="66"/>
      <c r="F91" s="65"/>
      <c r="G91" s="90" t="str">
        <f>IF(D91="","",チーム名!$C$8)</f>
        <v/>
      </c>
      <c r="H91" s="67"/>
      <c r="I91" s="118"/>
      <c r="J91" s="68"/>
      <c r="K91" s="67"/>
      <c r="L91" s="118"/>
      <c r="M91" s="68"/>
      <c r="N91" s="67"/>
      <c r="O91" s="118"/>
      <c r="P91" s="68"/>
      <c r="Q91" s="69"/>
      <c r="R91" s="127"/>
      <c r="S91" s="69"/>
      <c r="T91" s="127"/>
      <c r="U91" s="69"/>
      <c r="V91" s="132"/>
      <c r="W91" s="69"/>
      <c r="X91" s="132"/>
      <c r="Y91" s="190"/>
      <c r="Z91" s="190"/>
      <c r="AA91" s="52"/>
    </row>
    <row r="92" spans="1:27" ht="18" customHeight="1" thickBot="1">
      <c r="A92" s="34">
        <f t="shared" si="4"/>
        <v>0</v>
      </c>
      <c r="B92" s="57" t="str">
        <f t="shared" si="5"/>
        <v/>
      </c>
      <c r="C92" s="210"/>
      <c r="D92" s="124"/>
      <c r="E92" s="78"/>
      <c r="F92" s="77"/>
      <c r="G92" s="92" t="str">
        <f>IF(D92="","",チーム名!$C$8)</f>
        <v/>
      </c>
      <c r="H92" s="79"/>
      <c r="I92" s="120"/>
      <c r="J92" s="80"/>
      <c r="K92" s="79"/>
      <c r="L92" s="120"/>
      <c r="M92" s="80"/>
      <c r="N92" s="79"/>
      <c r="O92" s="120"/>
      <c r="P92" s="80"/>
      <c r="Q92" s="81"/>
      <c r="R92" s="129"/>
      <c r="S92" s="81"/>
      <c r="T92" s="129"/>
      <c r="U92" s="81"/>
      <c r="V92" s="134"/>
      <c r="W92" s="81"/>
      <c r="X92" s="134"/>
      <c r="Y92" s="192"/>
      <c r="Z92" s="192"/>
      <c r="AA92" s="52"/>
    </row>
    <row r="93" spans="1:27" ht="18" customHeight="1">
      <c r="A93" s="34">
        <f t="shared" si="4"/>
        <v>0</v>
      </c>
      <c r="B93" s="35" t="str">
        <f t="shared" si="5"/>
        <v/>
      </c>
      <c r="C93" s="207"/>
      <c r="D93" s="121"/>
      <c r="E93" s="54"/>
      <c r="F93" s="60"/>
      <c r="G93" s="89" t="str">
        <f>IF(D93="","",チーム名!$C$8)</f>
        <v/>
      </c>
      <c r="H93" s="61"/>
      <c r="I93" s="117"/>
      <c r="J93" s="62"/>
      <c r="K93" s="61"/>
      <c r="L93" s="117"/>
      <c r="M93" s="62"/>
      <c r="N93" s="61"/>
      <c r="O93" s="117"/>
      <c r="P93" s="62"/>
      <c r="Q93" s="63"/>
      <c r="R93" s="126"/>
      <c r="S93" s="63"/>
      <c r="T93" s="126"/>
      <c r="U93" s="63"/>
      <c r="V93" s="131"/>
      <c r="W93" s="63"/>
      <c r="X93" s="131"/>
      <c r="Y93" s="189"/>
      <c r="Z93" s="189"/>
      <c r="AA93" s="52"/>
    </row>
    <row r="94" spans="1:27" ht="18" customHeight="1">
      <c r="A94" s="34">
        <f t="shared" si="4"/>
        <v>0</v>
      </c>
      <c r="B94" s="55" t="str">
        <f t="shared" si="5"/>
        <v/>
      </c>
      <c r="C94" s="208"/>
      <c r="D94" s="122"/>
      <c r="E94" s="66"/>
      <c r="F94" s="65"/>
      <c r="G94" s="90" t="str">
        <f>IF(D94="","",チーム名!$C$8)</f>
        <v/>
      </c>
      <c r="H94" s="67"/>
      <c r="I94" s="118"/>
      <c r="J94" s="68"/>
      <c r="K94" s="67"/>
      <c r="L94" s="118"/>
      <c r="M94" s="68"/>
      <c r="N94" s="67"/>
      <c r="O94" s="118"/>
      <c r="P94" s="68"/>
      <c r="Q94" s="69"/>
      <c r="R94" s="127"/>
      <c r="S94" s="69"/>
      <c r="T94" s="127"/>
      <c r="U94" s="69"/>
      <c r="V94" s="132"/>
      <c r="W94" s="69"/>
      <c r="X94" s="132"/>
      <c r="Y94" s="190"/>
      <c r="Z94" s="190"/>
      <c r="AA94" s="52"/>
    </row>
    <row r="95" spans="1:27" ht="18" customHeight="1">
      <c r="A95" s="34">
        <f t="shared" si="4"/>
        <v>0</v>
      </c>
      <c r="B95" s="56" t="str">
        <f t="shared" si="5"/>
        <v/>
      </c>
      <c r="C95" s="209"/>
      <c r="D95" s="123"/>
      <c r="E95" s="72"/>
      <c r="F95" s="71"/>
      <c r="G95" s="91" t="str">
        <f>IF(D95="","",チーム名!$C$8)</f>
        <v/>
      </c>
      <c r="H95" s="73"/>
      <c r="I95" s="119"/>
      <c r="J95" s="74"/>
      <c r="K95" s="73"/>
      <c r="L95" s="119"/>
      <c r="M95" s="74"/>
      <c r="N95" s="73"/>
      <c r="O95" s="119"/>
      <c r="P95" s="74"/>
      <c r="Q95" s="75"/>
      <c r="R95" s="128"/>
      <c r="S95" s="75"/>
      <c r="T95" s="128"/>
      <c r="U95" s="75"/>
      <c r="V95" s="133"/>
      <c r="W95" s="75"/>
      <c r="X95" s="133"/>
      <c r="Y95" s="191"/>
      <c r="Z95" s="191"/>
      <c r="AA95" s="52"/>
    </row>
    <row r="96" spans="1:27" ht="18" customHeight="1">
      <c r="A96" s="34">
        <f t="shared" si="4"/>
        <v>0</v>
      </c>
      <c r="B96" s="55" t="str">
        <f t="shared" si="5"/>
        <v/>
      </c>
      <c r="C96" s="208"/>
      <c r="D96" s="122"/>
      <c r="E96" s="66"/>
      <c r="F96" s="65"/>
      <c r="G96" s="90" t="str">
        <f>IF(D96="","",チーム名!$C$8)</f>
        <v/>
      </c>
      <c r="H96" s="67"/>
      <c r="I96" s="118"/>
      <c r="J96" s="68"/>
      <c r="K96" s="67"/>
      <c r="L96" s="118"/>
      <c r="M96" s="68"/>
      <c r="N96" s="67"/>
      <c r="O96" s="118"/>
      <c r="P96" s="68"/>
      <c r="Q96" s="69"/>
      <c r="R96" s="127"/>
      <c r="S96" s="69"/>
      <c r="T96" s="127"/>
      <c r="U96" s="69"/>
      <c r="V96" s="132"/>
      <c r="W96" s="69"/>
      <c r="X96" s="132"/>
      <c r="Y96" s="190"/>
      <c r="Z96" s="190"/>
      <c r="AA96" s="52"/>
    </row>
    <row r="97" spans="1:27" ht="18" customHeight="1" thickBot="1">
      <c r="A97" s="34">
        <f t="shared" si="4"/>
        <v>0</v>
      </c>
      <c r="B97" s="57" t="str">
        <f t="shared" si="5"/>
        <v/>
      </c>
      <c r="C97" s="210"/>
      <c r="D97" s="124"/>
      <c r="E97" s="78"/>
      <c r="F97" s="77"/>
      <c r="G97" s="92" t="str">
        <f>IF(D97="","",チーム名!$C$8)</f>
        <v/>
      </c>
      <c r="H97" s="79"/>
      <c r="I97" s="120"/>
      <c r="J97" s="80"/>
      <c r="K97" s="79"/>
      <c r="L97" s="120"/>
      <c r="M97" s="80"/>
      <c r="N97" s="79"/>
      <c r="O97" s="120"/>
      <c r="P97" s="80"/>
      <c r="Q97" s="81"/>
      <c r="R97" s="129"/>
      <c r="S97" s="81"/>
      <c r="T97" s="129"/>
      <c r="U97" s="81"/>
      <c r="V97" s="134"/>
      <c r="W97" s="81"/>
      <c r="X97" s="134"/>
      <c r="Y97" s="192"/>
      <c r="Z97" s="192"/>
      <c r="AA97" s="52"/>
    </row>
    <row r="98" spans="1:27" ht="18" customHeight="1">
      <c r="A98" s="34">
        <f t="shared" si="4"/>
        <v>0</v>
      </c>
      <c r="B98" s="35" t="str">
        <f t="shared" si="5"/>
        <v/>
      </c>
      <c r="C98" s="207"/>
      <c r="D98" s="121"/>
      <c r="E98" s="54"/>
      <c r="F98" s="60"/>
      <c r="G98" s="89" t="str">
        <f>IF(D98="","",チーム名!$C$8)</f>
        <v/>
      </c>
      <c r="H98" s="61"/>
      <c r="I98" s="117"/>
      <c r="J98" s="62"/>
      <c r="K98" s="61"/>
      <c r="L98" s="117"/>
      <c r="M98" s="62"/>
      <c r="N98" s="61"/>
      <c r="O98" s="117"/>
      <c r="P98" s="62"/>
      <c r="Q98" s="63"/>
      <c r="R98" s="126"/>
      <c r="S98" s="63"/>
      <c r="T98" s="126"/>
      <c r="U98" s="63"/>
      <c r="V98" s="131"/>
      <c r="W98" s="63"/>
      <c r="X98" s="131"/>
      <c r="Y98" s="189"/>
      <c r="Z98" s="189"/>
      <c r="AA98" s="52"/>
    </row>
    <row r="99" spans="1:27" ht="18" customHeight="1">
      <c r="A99" s="34">
        <f t="shared" si="4"/>
        <v>0</v>
      </c>
      <c r="B99" s="55" t="str">
        <f t="shared" si="5"/>
        <v/>
      </c>
      <c r="C99" s="208"/>
      <c r="D99" s="122"/>
      <c r="E99" s="66"/>
      <c r="F99" s="65"/>
      <c r="G99" s="90" t="str">
        <f>IF(D99="","",チーム名!$C$8)</f>
        <v/>
      </c>
      <c r="H99" s="67"/>
      <c r="I99" s="118"/>
      <c r="J99" s="68"/>
      <c r="K99" s="67"/>
      <c r="L99" s="118"/>
      <c r="M99" s="68"/>
      <c r="N99" s="67"/>
      <c r="O99" s="118"/>
      <c r="P99" s="68"/>
      <c r="Q99" s="69"/>
      <c r="R99" s="127"/>
      <c r="S99" s="69"/>
      <c r="T99" s="127"/>
      <c r="U99" s="69"/>
      <c r="V99" s="132"/>
      <c r="W99" s="69"/>
      <c r="X99" s="132"/>
      <c r="Y99" s="190"/>
      <c r="Z99" s="190"/>
      <c r="AA99" s="52"/>
    </row>
    <row r="100" spans="1:27" ht="18" customHeight="1">
      <c r="A100" s="34">
        <f t="shared" si="4"/>
        <v>0</v>
      </c>
      <c r="B100" s="56" t="str">
        <f t="shared" si="5"/>
        <v/>
      </c>
      <c r="C100" s="209"/>
      <c r="D100" s="123"/>
      <c r="E100" s="72"/>
      <c r="F100" s="71"/>
      <c r="G100" s="91" t="str">
        <f>IF(D100="","",チーム名!$C$8)</f>
        <v/>
      </c>
      <c r="H100" s="73"/>
      <c r="I100" s="119"/>
      <c r="J100" s="74"/>
      <c r="K100" s="73"/>
      <c r="L100" s="119"/>
      <c r="M100" s="74"/>
      <c r="N100" s="73"/>
      <c r="O100" s="119"/>
      <c r="P100" s="74"/>
      <c r="Q100" s="75"/>
      <c r="R100" s="128"/>
      <c r="S100" s="75"/>
      <c r="T100" s="128"/>
      <c r="U100" s="75"/>
      <c r="V100" s="133"/>
      <c r="W100" s="75"/>
      <c r="X100" s="133"/>
      <c r="Y100" s="191"/>
      <c r="Z100" s="191"/>
      <c r="AA100" s="52"/>
    </row>
    <row r="101" spans="1:27" ht="18" customHeight="1">
      <c r="A101" s="34">
        <f t="shared" si="4"/>
        <v>0</v>
      </c>
      <c r="B101" s="55" t="str">
        <f t="shared" si="5"/>
        <v/>
      </c>
      <c r="C101" s="208"/>
      <c r="D101" s="122"/>
      <c r="E101" s="66"/>
      <c r="F101" s="65"/>
      <c r="G101" s="90" t="str">
        <f>IF(D101="","",チーム名!$C$8)</f>
        <v/>
      </c>
      <c r="H101" s="67"/>
      <c r="I101" s="118"/>
      <c r="J101" s="68"/>
      <c r="K101" s="67"/>
      <c r="L101" s="118"/>
      <c r="M101" s="68"/>
      <c r="N101" s="67"/>
      <c r="O101" s="118"/>
      <c r="P101" s="68"/>
      <c r="Q101" s="69"/>
      <c r="R101" s="127"/>
      <c r="S101" s="69"/>
      <c r="T101" s="127"/>
      <c r="U101" s="69"/>
      <c r="V101" s="132"/>
      <c r="W101" s="69"/>
      <c r="X101" s="132"/>
      <c r="Y101" s="190"/>
      <c r="Z101" s="190"/>
      <c r="AA101" s="52"/>
    </row>
    <row r="102" spans="1:27" ht="18" customHeight="1" thickBot="1">
      <c r="A102" s="34">
        <f t="shared" si="4"/>
        <v>0</v>
      </c>
      <c r="B102" s="57" t="str">
        <f t="shared" si="5"/>
        <v/>
      </c>
      <c r="C102" s="210"/>
      <c r="D102" s="124"/>
      <c r="E102" s="78"/>
      <c r="F102" s="77"/>
      <c r="G102" s="92" t="str">
        <f>IF(D102="","",チーム名!$C$8)</f>
        <v/>
      </c>
      <c r="H102" s="79"/>
      <c r="I102" s="120"/>
      <c r="J102" s="80"/>
      <c r="K102" s="79"/>
      <c r="L102" s="120"/>
      <c r="M102" s="80"/>
      <c r="N102" s="79"/>
      <c r="O102" s="120"/>
      <c r="P102" s="80"/>
      <c r="Q102" s="81"/>
      <c r="R102" s="129"/>
      <c r="S102" s="81"/>
      <c r="T102" s="129"/>
      <c r="U102" s="81"/>
      <c r="V102" s="134"/>
      <c r="W102" s="81"/>
      <c r="X102" s="134"/>
      <c r="Y102" s="192"/>
      <c r="Z102" s="192"/>
      <c r="AA102" s="52"/>
    </row>
    <row r="103" spans="1:27" ht="18" customHeight="1">
      <c r="A103" s="34">
        <f t="shared" si="4"/>
        <v>0</v>
      </c>
      <c r="B103" s="35" t="str">
        <f t="shared" si="5"/>
        <v/>
      </c>
      <c r="C103" s="207"/>
      <c r="D103" s="121"/>
      <c r="E103" s="54"/>
      <c r="F103" s="60"/>
      <c r="G103" s="89" t="str">
        <f>IF(D103="","",チーム名!$C$8)</f>
        <v/>
      </c>
      <c r="H103" s="61"/>
      <c r="I103" s="117"/>
      <c r="J103" s="62"/>
      <c r="K103" s="61"/>
      <c r="L103" s="117"/>
      <c r="M103" s="62"/>
      <c r="N103" s="61"/>
      <c r="O103" s="117"/>
      <c r="P103" s="62"/>
      <c r="Q103" s="63"/>
      <c r="R103" s="126"/>
      <c r="S103" s="63"/>
      <c r="T103" s="126"/>
      <c r="U103" s="63"/>
      <c r="V103" s="131"/>
      <c r="W103" s="63"/>
      <c r="X103" s="131"/>
      <c r="Y103" s="189"/>
      <c r="Z103" s="189"/>
      <c r="AA103" s="52"/>
    </row>
    <row r="104" spans="1:27" ht="18" customHeight="1">
      <c r="A104" s="34">
        <f t="shared" si="4"/>
        <v>0</v>
      </c>
      <c r="B104" s="55" t="str">
        <f t="shared" si="5"/>
        <v/>
      </c>
      <c r="C104" s="208"/>
      <c r="D104" s="122"/>
      <c r="E104" s="66"/>
      <c r="F104" s="65"/>
      <c r="G104" s="90" t="str">
        <f>IF(D104="","",チーム名!$C$8)</f>
        <v/>
      </c>
      <c r="H104" s="67"/>
      <c r="I104" s="118"/>
      <c r="J104" s="68"/>
      <c r="K104" s="67"/>
      <c r="L104" s="118"/>
      <c r="M104" s="68"/>
      <c r="N104" s="67"/>
      <c r="O104" s="118"/>
      <c r="P104" s="68"/>
      <c r="Q104" s="69"/>
      <c r="R104" s="127"/>
      <c r="S104" s="69"/>
      <c r="T104" s="127"/>
      <c r="U104" s="69"/>
      <c r="V104" s="132"/>
      <c r="W104" s="69"/>
      <c r="X104" s="132"/>
      <c r="Y104" s="190"/>
      <c r="Z104" s="190"/>
      <c r="AA104" s="52"/>
    </row>
    <row r="105" spans="1:27" ht="18" customHeight="1">
      <c r="A105" s="34">
        <f t="shared" si="4"/>
        <v>0</v>
      </c>
      <c r="B105" s="56" t="str">
        <f t="shared" si="5"/>
        <v/>
      </c>
      <c r="C105" s="209"/>
      <c r="D105" s="123"/>
      <c r="E105" s="72"/>
      <c r="F105" s="71"/>
      <c r="G105" s="91" t="str">
        <f>IF(D105="","",チーム名!$C$8)</f>
        <v/>
      </c>
      <c r="H105" s="73"/>
      <c r="I105" s="119"/>
      <c r="J105" s="74"/>
      <c r="K105" s="73"/>
      <c r="L105" s="119"/>
      <c r="M105" s="74"/>
      <c r="N105" s="73"/>
      <c r="O105" s="119"/>
      <c r="P105" s="74"/>
      <c r="Q105" s="75"/>
      <c r="R105" s="128"/>
      <c r="S105" s="75"/>
      <c r="T105" s="128"/>
      <c r="U105" s="75"/>
      <c r="V105" s="133"/>
      <c r="W105" s="75"/>
      <c r="X105" s="133"/>
      <c r="Y105" s="191"/>
      <c r="Z105" s="191"/>
      <c r="AA105" s="52"/>
    </row>
    <row r="106" spans="1:27" ht="18" customHeight="1">
      <c r="A106" s="34">
        <f t="shared" si="4"/>
        <v>0</v>
      </c>
      <c r="B106" s="55" t="str">
        <f t="shared" si="5"/>
        <v/>
      </c>
      <c r="C106" s="208"/>
      <c r="D106" s="122"/>
      <c r="E106" s="66"/>
      <c r="F106" s="65"/>
      <c r="G106" s="90" t="str">
        <f>IF(D106="","",チーム名!$C$8)</f>
        <v/>
      </c>
      <c r="H106" s="67"/>
      <c r="I106" s="118"/>
      <c r="J106" s="68"/>
      <c r="K106" s="67"/>
      <c r="L106" s="118"/>
      <c r="M106" s="68"/>
      <c r="N106" s="67"/>
      <c r="O106" s="118"/>
      <c r="P106" s="68"/>
      <c r="Q106" s="69"/>
      <c r="R106" s="127"/>
      <c r="S106" s="69"/>
      <c r="T106" s="127"/>
      <c r="U106" s="69"/>
      <c r="V106" s="132"/>
      <c r="W106" s="69"/>
      <c r="X106" s="132"/>
      <c r="Y106" s="190"/>
      <c r="Z106" s="190"/>
      <c r="AA106" s="52"/>
    </row>
    <row r="107" spans="1:27" ht="18" customHeight="1" thickBot="1">
      <c r="A107" s="34">
        <f t="shared" si="4"/>
        <v>0</v>
      </c>
      <c r="B107" s="57" t="str">
        <f t="shared" si="5"/>
        <v/>
      </c>
      <c r="C107" s="210"/>
      <c r="D107" s="124"/>
      <c r="E107" s="78"/>
      <c r="F107" s="77"/>
      <c r="G107" s="92" t="str">
        <f>IF(D107="","",チーム名!$C$8)</f>
        <v/>
      </c>
      <c r="H107" s="79"/>
      <c r="I107" s="120"/>
      <c r="J107" s="80"/>
      <c r="K107" s="79"/>
      <c r="L107" s="120"/>
      <c r="M107" s="80"/>
      <c r="N107" s="79"/>
      <c r="O107" s="120"/>
      <c r="P107" s="80"/>
      <c r="Q107" s="81"/>
      <c r="R107" s="129"/>
      <c r="S107" s="81"/>
      <c r="T107" s="129"/>
      <c r="U107" s="81"/>
      <c r="V107" s="134"/>
      <c r="W107" s="81"/>
      <c r="X107" s="134"/>
      <c r="Y107" s="192"/>
      <c r="Z107" s="192"/>
      <c r="AA107" s="52"/>
    </row>
    <row r="108" spans="1:27" ht="18" customHeight="1">
      <c r="A108" s="34">
        <f t="shared" si="4"/>
        <v>0</v>
      </c>
      <c r="B108" s="35" t="str">
        <f t="shared" si="5"/>
        <v/>
      </c>
      <c r="C108" s="207"/>
      <c r="D108" s="121"/>
      <c r="E108" s="54"/>
      <c r="F108" s="60"/>
      <c r="G108" s="89" t="str">
        <f>IF(D108="","",チーム名!$C$8)</f>
        <v/>
      </c>
      <c r="H108" s="61"/>
      <c r="I108" s="117"/>
      <c r="J108" s="62"/>
      <c r="K108" s="61"/>
      <c r="L108" s="117"/>
      <c r="M108" s="62"/>
      <c r="N108" s="61"/>
      <c r="O108" s="117"/>
      <c r="P108" s="62"/>
      <c r="Q108" s="63"/>
      <c r="R108" s="126"/>
      <c r="S108" s="63"/>
      <c r="T108" s="126"/>
      <c r="U108" s="63"/>
      <c r="V108" s="131"/>
      <c r="W108" s="63"/>
      <c r="X108" s="131"/>
      <c r="Y108" s="189"/>
      <c r="Z108" s="189"/>
      <c r="AA108" s="52"/>
    </row>
    <row r="109" spans="1:27" ht="18" customHeight="1">
      <c r="A109" s="34">
        <f t="shared" ref="A109:A140" si="6">IF(D109="",0,COUNTIF($D$13:$D$192,D109))</f>
        <v>0</v>
      </c>
      <c r="B109" s="55" t="str">
        <f t="shared" si="5"/>
        <v/>
      </c>
      <c r="C109" s="208"/>
      <c r="D109" s="122"/>
      <c r="E109" s="66"/>
      <c r="F109" s="65"/>
      <c r="G109" s="90" t="str">
        <f>IF(D109="","",チーム名!$C$8)</f>
        <v/>
      </c>
      <c r="H109" s="67"/>
      <c r="I109" s="118"/>
      <c r="J109" s="68"/>
      <c r="K109" s="67"/>
      <c r="L109" s="118"/>
      <c r="M109" s="68"/>
      <c r="N109" s="67"/>
      <c r="O109" s="118"/>
      <c r="P109" s="68"/>
      <c r="Q109" s="69"/>
      <c r="R109" s="127"/>
      <c r="S109" s="69"/>
      <c r="T109" s="127"/>
      <c r="U109" s="69"/>
      <c r="V109" s="132"/>
      <c r="W109" s="69"/>
      <c r="X109" s="132"/>
      <c r="Y109" s="190"/>
      <c r="Z109" s="190"/>
      <c r="AA109" s="52"/>
    </row>
    <row r="110" spans="1:27" ht="18" customHeight="1">
      <c r="A110" s="34">
        <f t="shared" si="6"/>
        <v>0</v>
      </c>
      <c r="B110" s="56" t="str">
        <f t="shared" ref="B110:B141" si="7">IF(D110="","",B109+1)</f>
        <v/>
      </c>
      <c r="C110" s="209"/>
      <c r="D110" s="123"/>
      <c r="E110" s="72"/>
      <c r="F110" s="71"/>
      <c r="G110" s="91" t="str">
        <f>IF(D110="","",チーム名!$C$8)</f>
        <v/>
      </c>
      <c r="H110" s="73"/>
      <c r="I110" s="119"/>
      <c r="J110" s="74"/>
      <c r="K110" s="73"/>
      <c r="L110" s="119"/>
      <c r="M110" s="74"/>
      <c r="N110" s="73"/>
      <c r="O110" s="119"/>
      <c r="P110" s="74"/>
      <c r="Q110" s="75"/>
      <c r="R110" s="128"/>
      <c r="S110" s="75"/>
      <c r="T110" s="128"/>
      <c r="U110" s="75"/>
      <c r="V110" s="133"/>
      <c r="W110" s="75"/>
      <c r="X110" s="133"/>
      <c r="Y110" s="191"/>
      <c r="Z110" s="191"/>
      <c r="AA110" s="52"/>
    </row>
    <row r="111" spans="1:27" ht="18" customHeight="1">
      <c r="A111" s="34">
        <f t="shared" si="6"/>
        <v>0</v>
      </c>
      <c r="B111" s="55" t="str">
        <f t="shared" si="7"/>
        <v/>
      </c>
      <c r="C111" s="208"/>
      <c r="D111" s="122"/>
      <c r="E111" s="66"/>
      <c r="F111" s="65"/>
      <c r="G111" s="90" t="str">
        <f>IF(D111="","",チーム名!$C$8)</f>
        <v/>
      </c>
      <c r="H111" s="67"/>
      <c r="I111" s="118"/>
      <c r="J111" s="68"/>
      <c r="K111" s="67"/>
      <c r="L111" s="118"/>
      <c r="M111" s="68"/>
      <c r="N111" s="67"/>
      <c r="O111" s="118"/>
      <c r="P111" s="68"/>
      <c r="Q111" s="69"/>
      <c r="R111" s="127"/>
      <c r="S111" s="69"/>
      <c r="T111" s="127"/>
      <c r="U111" s="69"/>
      <c r="V111" s="132"/>
      <c r="W111" s="69"/>
      <c r="X111" s="132"/>
      <c r="Y111" s="190"/>
      <c r="Z111" s="190"/>
      <c r="AA111" s="52"/>
    </row>
    <row r="112" spans="1:27" ht="18" customHeight="1" thickBot="1">
      <c r="A112" s="34">
        <f t="shared" si="6"/>
        <v>0</v>
      </c>
      <c r="B112" s="57" t="str">
        <f t="shared" si="7"/>
        <v/>
      </c>
      <c r="C112" s="210"/>
      <c r="D112" s="124"/>
      <c r="E112" s="78"/>
      <c r="F112" s="77"/>
      <c r="G112" s="92" t="str">
        <f>IF(D112="","",チーム名!$C$8)</f>
        <v/>
      </c>
      <c r="H112" s="79"/>
      <c r="I112" s="120"/>
      <c r="J112" s="80"/>
      <c r="K112" s="79"/>
      <c r="L112" s="120"/>
      <c r="M112" s="80"/>
      <c r="N112" s="79"/>
      <c r="O112" s="120"/>
      <c r="P112" s="80"/>
      <c r="Q112" s="81"/>
      <c r="R112" s="129"/>
      <c r="S112" s="81"/>
      <c r="T112" s="129"/>
      <c r="U112" s="81"/>
      <c r="V112" s="134"/>
      <c r="W112" s="81"/>
      <c r="X112" s="134"/>
      <c r="Y112" s="192"/>
      <c r="Z112" s="192"/>
      <c r="AA112" s="52"/>
    </row>
    <row r="113" spans="1:27" ht="18" customHeight="1">
      <c r="A113" s="34">
        <f t="shared" si="6"/>
        <v>0</v>
      </c>
      <c r="B113" s="35" t="str">
        <f t="shared" si="7"/>
        <v/>
      </c>
      <c r="C113" s="207"/>
      <c r="D113" s="121"/>
      <c r="E113" s="54"/>
      <c r="F113" s="60"/>
      <c r="G113" s="89" t="str">
        <f>IF(D113="","",チーム名!$C$8)</f>
        <v/>
      </c>
      <c r="H113" s="61"/>
      <c r="I113" s="117"/>
      <c r="J113" s="62"/>
      <c r="K113" s="61"/>
      <c r="L113" s="117"/>
      <c r="M113" s="62"/>
      <c r="N113" s="61"/>
      <c r="O113" s="117"/>
      <c r="P113" s="62"/>
      <c r="Q113" s="63"/>
      <c r="R113" s="126"/>
      <c r="S113" s="63"/>
      <c r="T113" s="126"/>
      <c r="U113" s="63"/>
      <c r="V113" s="131"/>
      <c r="W113" s="63"/>
      <c r="X113" s="131"/>
      <c r="Y113" s="189"/>
      <c r="Z113" s="189"/>
      <c r="AA113" s="52"/>
    </row>
    <row r="114" spans="1:27" ht="18" customHeight="1">
      <c r="A114" s="34">
        <f t="shared" si="6"/>
        <v>0</v>
      </c>
      <c r="B114" s="55" t="str">
        <f t="shared" si="7"/>
        <v/>
      </c>
      <c r="C114" s="208"/>
      <c r="D114" s="122"/>
      <c r="E114" s="66"/>
      <c r="F114" s="65"/>
      <c r="G114" s="90" t="str">
        <f>IF(D114="","",チーム名!$C$8)</f>
        <v/>
      </c>
      <c r="H114" s="67"/>
      <c r="I114" s="118"/>
      <c r="J114" s="68"/>
      <c r="K114" s="67"/>
      <c r="L114" s="118"/>
      <c r="M114" s="68"/>
      <c r="N114" s="67"/>
      <c r="O114" s="118"/>
      <c r="P114" s="68"/>
      <c r="Q114" s="69"/>
      <c r="R114" s="127"/>
      <c r="S114" s="69"/>
      <c r="T114" s="127"/>
      <c r="U114" s="69"/>
      <c r="V114" s="132"/>
      <c r="W114" s="69"/>
      <c r="X114" s="132"/>
      <c r="Y114" s="190"/>
      <c r="Z114" s="190"/>
      <c r="AA114" s="52"/>
    </row>
    <row r="115" spans="1:27" ht="18" customHeight="1">
      <c r="A115" s="34">
        <f t="shared" si="6"/>
        <v>0</v>
      </c>
      <c r="B115" s="56" t="str">
        <f t="shared" si="7"/>
        <v/>
      </c>
      <c r="C115" s="209"/>
      <c r="D115" s="123"/>
      <c r="E115" s="72"/>
      <c r="F115" s="71"/>
      <c r="G115" s="91" t="str">
        <f>IF(D115="","",チーム名!$C$8)</f>
        <v/>
      </c>
      <c r="H115" s="73"/>
      <c r="I115" s="119"/>
      <c r="J115" s="74"/>
      <c r="K115" s="73"/>
      <c r="L115" s="119"/>
      <c r="M115" s="74"/>
      <c r="N115" s="73"/>
      <c r="O115" s="119"/>
      <c r="P115" s="74"/>
      <c r="Q115" s="75"/>
      <c r="R115" s="128"/>
      <c r="S115" s="75"/>
      <c r="T115" s="128"/>
      <c r="U115" s="75"/>
      <c r="V115" s="133"/>
      <c r="W115" s="75"/>
      <c r="X115" s="133"/>
      <c r="Y115" s="191"/>
      <c r="Z115" s="191"/>
      <c r="AA115" s="52"/>
    </row>
    <row r="116" spans="1:27" ht="18" customHeight="1">
      <c r="A116" s="34">
        <f t="shared" si="6"/>
        <v>0</v>
      </c>
      <c r="B116" s="55" t="str">
        <f t="shared" si="7"/>
        <v/>
      </c>
      <c r="C116" s="208"/>
      <c r="D116" s="122"/>
      <c r="E116" s="66"/>
      <c r="F116" s="65"/>
      <c r="G116" s="90" t="str">
        <f>IF(D116="","",チーム名!$C$8)</f>
        <v/>
      </c>
      <c r="H116" s="67"/>
      <c r="I116" s="118"/>
      <c r="J116" s="68"/>
      <c r="K116" s="67"/>
      <c r="L116" s="118"/>
      <c r="M116" s="68"/>
      <c r="N116" s="67"/>
      <c r="O116" s="118"/>
      <c r="P116" s="68"/>
      <c r="Q116" s="69"/>
      <c r="R116" s="127"/>
      <c r="S116" s="69"/>
      <c r="T116" s="127"/>
      <c r="U116" s="69"/>
      <c r="V116" s="132"/>
      <c r="W116" s="69"/>
      <c r="X116" s="132"/>
      <c r="Y116" s="190"/>
      <c r="Z116" s="190"/>
      <c r="AA116" s="52"/>
    </row>
    <row r="117" spans="1:27" ht="18" customHeight="1" thickBot="1">
      <c r="A117" s="34">
        <f t="shared" si="6"/>
        <v>0</v>
      </c>
      <c r="B117" s="57" t="str">
        <f t="shared" si="7"/>
        <v/>
      </c>
      <c r="C117" s="210"/>
      <c r="D117" s="124"/>
      <c r="E117" s="78"/>
      <c r="F117" s="77"/>
      <c r="G117" s="92" t="str">
        <f>IF(D117="","",チーム名!$C$8)</f>
        <v/>
      </c>
      <c r="H117" s="79"/>
      <c r="I117" s="120"/>
      <c r="J117" s="80"/>
      <c r="K117" s="79"/>
      <c r="L117" s="120"/>
      <c r="M117" s="80"/>
      <c r="N117" s="79"/>
      <c r="O117" s="120"/>
      <c r="P117" s="80"/>
      <c r="Q117" s="81"/>
      <c r="R117" s="129"/>
      <c r="S117" s="81"/>
      <c r="T117" s="129"/>
      <c r="U117" s="81"/>
      <c r="V117" s="134"/>
      <c r="W117" s="81"/>
      <c r="X117" s="134"/>
      <c r="Y117" s="192"/>
      <c r="Z117" s="192"/>
      <c r="AA117" s="52"/>
    </row>
    <row r="118" spans="1:27" ht="18" customHeight="1">
      <c r="A118" s="34">
        <f t="shared" si="6"/>
        <v>0</v>
      </c>
      <c r="B118" s="35" t="str">
        <f t="shared" si="7"/>
        <v/>
      </c>
      <c r="C118" s="207"/>
      <c r="D118" s="121"/>
      <c r="E118" s="54"/>
      <c r="F118" s="60"/>
      <c r="G118" s="89" t="str">
        <f>IF(D118="","",チーム名!$C$8)</f>
        <v/>
      </c>
      <c r="H118" s="61"/>
      <c r="I118" s="117"/>
      <c r="J118" s="62"/>
      <c r="K118" s="61"/>
      <c r="L118" s="117"/>
      <c r="M118" s="62"/>
      <c r="N118" s="61"/>
      <c r="O118" s="117"/>
      <c r="P118" s="62"/>
      <c r="Q118" s="63"/>
      <c r="R118" s="126"/>
      <c r="S118" s="63"/>
      <c r="T118" s="126"/>
      <c r="U118" s="63"/>
      <c r="V118" s="131"/>
      <c r="W118" s="63"/>
      <c r="X118" s="131"/>
      <c r="Y118" s="189"/>
      <c r="Z118" s="189"/>
      <c r="AA118" s="52"/>
    </row>
    <row r="119" spans="1:27" ht="18" customHeight="1">
      <c r="A119" s="34">
        <f t="shared" si="6"/>
        <v>0</v>
      </c>
      <c r="B119" s="55" t="str">
        <f t="shared" si="7"/>
        <v/>
      </c>
      <c r="C119" s="208"/>
      <c r="D119" s="122"/>
      <c r="E119" s="66"/>
      <c r="F119" s="65"/>
      <c r="G119" s="90" t="str">
        <f>IF(D119="","",チーム名!$C$8)</f>
        <v/>
      </c>
      <c r="H119" s="67"/>
      <c r="I119" s="118"/>
      <c r="J119" s="68"/>
      <c r="K119" s="67"/>
      <c r="L119" s="118"/>
      <c r="M119" s="68"/>
      <c r="N119" s="67"/>
      <c r="O119" s="118"/>
      <c r="P119" s="68"/>
      <c r="Q119" s="69"/>
      <c r="R119" s="127"/>
      <c r="S119" s="69"/>
      <c r="T119" s="127"/>
      <c r="U119" s="69"/>
      <c r="V119" s="132"/>
      <c r="W119" s="69"/>
      <c r="X119" s="132"/>
      <c r="Y119" s="190"/>
      <c r="Z119" s="190"/>
      <c r="AA119" s="52"/>
    </row>
    <row r="120" spans="1:27" ht="18" customHeight="1">
      <c r="A120" s="34">
        <f t="shared" si="6"/>
        <v>0</v>
      </c>
      <c r="B120" s="56" t="str">
        <f t="shared" si="7"/>
        <v/>
      </c>
      <c r="C120" s="209"/>
      <c r="D120" s="123"/>
      <c r="E120" s="72"/>
      <c r="F120" s="71"/>
      <c r="G120" s="91" t="str">
        <f>IF(D120="","",チーム名!$C$8)</f>
        <v/>
      </c>
      <c r="H120" s="73"/>
      <c r="I120" s="119"/>
      <c r="J120" s="74"/>
      <c r="K120" s="73"/>
      <c r="L120" s="119"/>
      <c r="M120" s="74"/>
      <c r="N120" s="73"/>
      <c r="O120" s="119"/>
      <c r="P120" s="74"/>
      <c r="Q120" s="75"/>
      <c r="R120" s="128"/>
      <c r="S120" s="75"/>
      <c r="T120" s="128"/>
      <c r="U120" s="75"/>
      <c r="V120" s="133"/>
      <c r="W120" s="75"/>
      <c r="X120" s="133"/>
      <c r="Y120" s="191"/>
      <c r="Z120" s="191"/>
      <c r="AA120" s="52"/>
    </row>
    <row r="121" spans="1:27" ht="18" customHeight="1">
      <c r="A121" s="34">
        <f t="shared" si="6"/>
        <v>0</v>
      </c>
      <c r="B121" s="55" t="str">
        <f t="shared" si="7"/>
        <v/>
      </c>
      <c r="C121" s="208"/>
      <c r="D121" s="122"/>
      <c r="E121" s="66"/>
      <c r="F121" s="65"/>
      <c r="G121" s="90" t="str">
        <f>IF(D121="","",チーム名!$C$8)</f>
        <v/>
      </c>
      <c r="H121" s="67"/>
      <c r="I121" s="118"/>
      <c r="J121" s="68"/>
      <c r="K121" s="67"/>
      <c r="L121" s="118"/>
      <c r="M121" s="68"/>
      <c r="N121" s="67"/>
      <c r="O121" s="118"/>
      <c r="P121" s="68"/>
      <c r="Q121" s="69"/>
      <c r="R121" s="127"/>
      <c r="S121" s="69"/>
      <c r="T121" s="127"/>
      <c r="U121" s="69"/>
      <c r="V121" s="132"/>
      <c r="W121" s="69"/>
      <c r="X121" s="132"/>
      <c r="Y121" s="190"/>
      <c r="Z121" s="190"/>
      <c r="AA121" s="52"/>
    </row>
    <row r="122" spans="1:27" ht="18" customHeight="1" thickBot="1">
      <c r="A122" s="34">
        <f t="shared" si="6"/>
        <v>0</v>
      </c>
      <c r="B122" s="57" t="str">
        <f t="shared" si="7"/>
        <v/>
      </c>
      <c r="C122" s="210"/>
      <c r="D122" s="124"/>
      <c r="E122" s="78"/>
      <c r="F122" s="77"/>
      <c r="G122" s="92" t="str">
        <f>IF(D122="","",チーム名!$C$8)</f>
        <v/>
      </c>
      <c r="H122" s="79"/>
      <c r="I122" s="120"/>
      <c r="J122" s="80"/>
      <c r="K122" s="79"/>
      <c r="L122" s="120"/>
      <c r="M122" s="80"/>
      <c r="N122" s="79"/>
      <c r="O122" s="120"/>
      <c r="P122" s="80"/>
      <c r="Q122" s="81"/>
      <c r="R122" s="129"/>
      <c r="S122" s="81"/>
      <c r="T122" s="129"/>
      <c r="U122" s="81"/>
      <c r="V122" s="134"/>
      <c r="W122" s="81"/>
      <c r="X122" s="134"/>
      <c r="Y122" s="192"/>
      <c r="Z122" s="192"/>
      <c r="AA122" s="52"/>
    </row>
    <row r="123" spans="1:27" ht="18" customHeight="1">
      <c r="A123" s="34">
        <f t="shared" si="6"/>
        <v>0</v>
      </c>
      <c r="B123" s="35" t="str">
        <f t="shared" si="7"/>
        <v/>
      </c>
      <c r="C123" s="207"/>
      <c r="D123" s="121"/>
      <c r="E123" s="54"/>
      <c r="F123" s="60"/>
      <c r="G123" s="89" t="str">
        <f>IF(D123="","",チーム名!$C$8)</f>
        <v/>
      </c>
      <c r="H123" s="61"/>
      <c r="I123" s="117"/>
      <c r="J123" s="62"/>
      <c r="K123" s="61"/>
      <c r="L123" s="117"/>
      <c r="M123" s="62"/>
      <c r="N123" s="61"/>
      <c r="O123" s="117"/>
      <c r="P123" s="62"/>
      <c r="Q123" s="63"/>
      <c r="R123" s="126"/>
      <c r="S123" s="63"/>
      <c r="T123" s="126"/>
      <c r="U123" s="63"/>
      <c r="V123" s="131"/>
      <c r="W123" s="63"/>
      <c r="X123" s="131"/>
      <c r="Y123" s="189"/>
      <c r="Z123" s="189"/>
      <c r="AA123" s="52"/>
    </row>
    <row r="124" spans="1:27" ht="18" customHeight="1">
      <c r="A124" s="34">
        <f t="shared" si="6"/>
        <v>0</v>
      </c>
      <c r="B124" s="55" t="str">
        <f t="shared" si="7"/>
        <v/>
      </c>
      <c r="C124" s="208"/>
      <c r="D124" s="122"/>
      <c r="E124" s="66"/>
      <c r="F124" s="65"/>
      <c r="G124" s="90" t="str">
        <f>IF(D124="","",チーム名!$C$8)</f>
        <v/>
      </c>
      <c r="H124" s="67"/>
      <c r="I124" s="118"/>
      <c r="J124" s="68"/>
      <c r="K124" s="67"/>
      <c r="L124" s="118"/>
      <c r="M124" s="68"/>
      <c r="N124" s="67"/>
      <c r="O124" s="118"/>
      <c r="P124" s="68"/>
      <c r="Q124" s="69"/>
      <c r="R124" s="127"/>
      <c r="S124" s="69"/>
      <c r="T124" s="127"/>
      <c r="U124" s="69"/>
      <c r="V124" s="132"/>
      <c r="W124" s="69"/>
      <c r="X124" s="132"/>
      <c r="Y124" s="190"/>
      <c r="Z124" s="190"/>
      <c r="AA124" s="52"/>
    </row>
    <row r="125" spans="1:27" ht="18" customHeight="1">
      <c r="A125" s="34">
        <f t="shared" si="6"/>
        <v>0</v>
      </c>
      <c r="B125" s="56" t="str">
        <f t="shared" si="7"/>
        <v/>
      </c>
      <c r="C125" s="209"/>
      <c r="D125" s="123"/>
      <c r="E125" s="72"/>
      <c r="F125" s="71"/>
      <c r="G125" s="91" t="str">
        <f>IF(D125="","",チーム名!$C$8)</f>
        <v/>
      </c>
      <c r="H125" s="73"/>
      <c r="I125" s="119"/>
      <c r="J125" s="74"/>
      <c r="K125" s="73"/>
      <c r="L125" s="119"/>
      <c r="M125" s="74"/>
      <c r="N125" s="73"/>
      <c r="O125" s="119"/>
      <c r="P125" s="74"/>
      <c r="Q125" s="75"/>
      <c r="R125" s="128"/>
      <c r="S125" s="75"/>
      <c r="T125" s="128"/>
      <c r="U125" s="75"/>
      <c r="V125" s="133"/>
      <c r="W125" s="75"/>
      <c r="X125" s="133"/>
      <c r="Y125" s="191"/>
      <c r="Z125" s="191"/>
      <c r="AA125" s="52"/>
    </row>
    <row r="126" spans="1:27" ht="18" customHeight="1">
      <c r="A126" s="34">
        <f t="shared" si="6"/>
        <v>0</v>
      </c>
      <c r="B126" s="55" t="str">
        <f t="shared" si="7"/>
        <v/>
      </c>
      <c r="C126" s="208"/>
      <c r="D126" s="122"/>
      <c r="E126" s="66"/>
      <c r="F126" s="65"/>
      <c r="G126" s="90" t="str">
        <f>IF(D126="","",チーム名!$C$8)</f>
        <v/>
      </c>
      <c r="H126" s="67"/>
      <c r="I126" s="118"/>
      <c r="J126" s="68"/>
      <c r="K126" s="67"/>
      <c r="L126" s="118"/>
      <c r="M126" s="68"/>
      <c r="N126" s="67"/>
      <c r="O126" s="118"/>
      <c r="P126" s="68"/>
      <c r="Q126" s="69"/>
      <c r="R126" s="127"/>
      <c r="S126" s="69"/>
      <c r="T126" s="127"/>
      <c r="U126" s="69"/>
      <c r="V126" s="132"/>
      <c r="W126" s="69"/>
      <c r="X126" s="132"/>
      <c r="Y126" s="190"/>
      <c r="Z126" s="190"/>
      <c r="AA126" s="52"/>
    </row>
    <row r="127" spans="1:27" ht="18" customHeight="1" thickBot="1">
      <c r="A127" s="34">
        <f t="shared" si="6"/>
        <v>0</v>
      </c>
      <c r="B127" s="57" t="str">
        <f t="shared" si="7"/>
        <v/>
      </c>
      <c r="C127" s="210"/>
      <c r="D127" s="124"/>
      <c r="E127" s="78"/>
      <c r="F127" s="77"/>
      <c r="G127" s="92" t="str">
        <f>IF(D127="","",チーム名!$C$8)</f>
        <v/>
      </c>
      <c r="H127" s="79"/>
      <c r="I127" s="120"/>
      <c r="J127" s="80"/>
      <c r="K127" s="79"/>
      <c r="L127" s="120"/>
      <c r="M127" s="80"/>
      <c r="N127" s="79"/>
      <c r="O127" s="120"/>
      <c r="P127" s="80"/>
      <c r="Q127" s="81"/>
      <c r="R127" s="129"/>
      <c r="S127" s="81"/>
      <c r="T127" s="129"/>
      <c r="U127" s="81"/>
      <c r="V127" s="134"/>
      <c r="W127" s="81"/>
      <c r="X127" s="134"/>
      <c r="Y127" s="192"/>
      <c r="Z127" s="192"/>
      <c r="AA127" s="52"/>
    </row>
    <row r="128" spans="1:27" ht="18" customHeight="1">
      <c r="A128" s="34">
        <f t="shared" si="6"/>
        <v>0</v>
      </c>
      <c r="B128" s="35" t="str">
        <f t="shared" si="7"/>
        <v/>
      </c>
      <c r="C128" s="207"/>
      <c r="D128" s="121"/>
      <c r="E128" s="54"/>
      <c r="F128" s="60"/>
      <c r="G128" s="89" t="str">
        <f>IF(D128="","",チーム名!$C$8)</f>
        <v/>
      </c>
      <c r="H128" s="61"/>
      <c r="I128" s="117"/>
      <c r="J128" s="62"/>
      <c r="K128" s="61"/>
      <c r="L128" s="117"/>
      <c r="M128" s="62"/>
      <c r="N128" s="61"/>
      <c r="O128" s="117"/>
      <c r="P128" s="62"/>
      <c r="Q128" s="63"/>
      <c r="R128" s="126"/>
      <c r="S128" s="63"/>
      <c r="T128" s="126"/>
      <c r="U128" s="63"/>
      <c r="V128" s="131"/>
      <c r="W128" s="63"/>
      <c r="X128" s="131"/>
      <c r="Y128" s="189"/>
      <c r="Z128" s="189"/>
      <c r="AA128" s="52"/>
    </row>
    <row r="129" spans="1:27" ht="18" customHeight="1">
      <c r="A129" s="34">
        <f t="shared" si="6"/>
        <v>0</v>
      </c>
      <c r="B129" s="55" t="str">
        <f t="shared" si="7"/>
        <v/>
      </c>
      <c r="C129" s="208"/>
      <c r="D129" s="122"/>
      <c r="E129" s="66"/>
      <c r="F129" s="65"/>
      <c r="G129" s="90" t="str">
        <f>IF(D129="","",チーム名!$C$8)</f>
        <v/>
      </c>
      <c r="H129" s="67"/>
      <c r="I129" s="118"/>
      <c r="J129" s="68"/>
      <c r="K129" s="67"/>
      <c r="L129" s="118"/>
      <c r="M129" s="68"/>
      <c r="N129" s="67"/>
      <c r="O129" s="118"/>
      <c r="P129" s="68"/>
      <c r="Q129" s="69"/>
      <c r="R129" s="127"/>
      <c r="S129" s="69"/>
      <c r="T129" s="127"/>
      <c r="U129" s="69"/>
      <c r="V129" s="132"/>
      <c r="W129" s="69"/>
      <c r="X129" s="132"/>
      <c r="Y129" s="190"/>
      <c r="Z129" s="190"/>
      <c r="AA129" s="52"/>
    </row>
    <row r="130" spans="1:27" ht="18" customHeight="1">
      <c r="A130" s="34">
        <f t="shared" si="6"/>
        <v>0</v>
      </c>
      <c r="B130" s="56" t="str">
        <f t="shared" si="7"/>
        <v/>
      </c>
      <c r="C130" s="209"/>
      <c r="D130" s="123"/>
      <c r="E130" s="72"/>
      <c r="F130" s="71"/>
      <c r="G130" s="91" t="str">
        <f>IF(D130="","",チーム名!$C$8)</f>
        <v/>
      </c>
      <c r="H130" s="73"/>
      <c r="I130" s="119"/>
      <c r="J130" s="74"/>
      <c r="K130" s="73"/>
      <c r="L130" s="119"/>
      <c r="M130" s="74"/>
      <c r="N130" s="73"/>
      <c r="O130" s="119"/>
      <c r="P130" s="74"/>
      <c r="Q130" s="75"/>
      <c r="R130" s="128"/>
      <c r="S130" s="75"/>
      <c r="T130" s="128"/>
      <c r="U130" s="75"/>
      <c r="V130" s="133"/>
      <c r="W130" s="75"/>
      <c r="X130" s="133"/>
      <c r="Y130" s="191"/>
      <c r="Z130" s="191"/>
      <c r="AA130" s="52"/>
    </row>
    <row r="131" spans="1:27" ht="18" customHeight="1">
      <c r="A131" s="34">
        <f t="shared" si="6"/>
        <v>0</v>
      </c>
      <c r="B131" s="55" t="str">
        <f t="shared" si="7"/>
        <v/>
      </c>
      <c r="C131" s="208"/>
      <c r="D131" s="122"/>
      <c r="E131" s="66"/>
      <c r="F131" s="65"/>
      <c r="G131" s="90" t="str">
        <f>IF(D131="","",チーム名!$C$8)</f>
        <v/>
      </c>
      <c r="H131" s="67"/>
      <c r="I131" s="118"/>
      <c r="J131" s="68"/>
      <c r="K131" s="67"/>
      <c r="L131" s="118"/>
      <c r="M131" s="68"/>
      <c r="N131" s="67"/>
      <c r="O131" s="118"/>
      <c r="P131" s="68"/>
      <c r="Q131" s="69"/>
      <c r="R131" s="127"/>
      <c r="S131" s="69"/>
      <c r="T131" s="127"/>
      <c r="U131" s="69"/>
      <c r="V131" s="132"/>
      <c r="W131" s="69"/>
      <c r="X131" s="132"/>
      <c r="Y131" s="190"/>
      <c r="Z131" s="190"/>
      <c r="AA131" s="52"/>
    </row>
    <row r="132" spans="1:27" ht="18" customHeight="1" thickBot="1">
      <c r="A132" s="34">
        <f t="shared" si="6"/>
        <v>0</v>
      </c>
      <c r="B132" s="57" t="str">
        <f t="shared" si="7"/>
        <v/>
      </c>
      <c r="C132" s="210"/>
      <c r="D132" s="124"/>
      <c r="E132" s="78"/>
      <c r="F132" s="77"/>
      <c r="G132" s="92" t="str">
        <f>IF(D132="","",チーム名!$C$8)</f>
        <v/>
      </c>
      <c r="H132" s="79"/>
      <c r="I132" s="120"/>
      <c r="J132" s="80"/>
      <c r="K132" s="79"/>
      <c r="L132" s="120"/>
      <c r="M132" s="80"/>
      <c r="N132" s="79"/>
      <c r="O132" s="120"/>
      <c r="P132" s="80"/>
      <c r="Q132" s="81"/>
      <c r="R132" s="129"/>
      <c r="S132" s="81"/>
      <c r="T132" s="129"/>
      <c r="U132" s="81"/>
      <c r="V132" s="134"/>
      <c r="W132" s="81"/>
      <c r="X132" s="134"/>
      <c r="Y132" s="192"/>
      <c r="Z132" s="192"/>
      <c r="AA132" s="52"/>
    </row>
    <row r="133" spans="1:27" ht="18" customHeight="1">
      <c r="A133" s="34">
        <f t="shared" si="6"/>
        <v>0</v>
      </c>
      <c r="B133" s="35" t="str">
        <f t="shared" si="7"/>
        <v/>
      </c>
      <c r="C133" s="207"/>
      <c r="D133" s="121"/>
      <c r="E133" s="54"/>
      <c r="F133" s="60"/>
      <c r="G133" s="89" t="str">
        <f>IF(D133="","",チーム名!$C$8)</f>
        <v/>
      </c>
      <c r="H133" s="61"/>
      <c r="I133" s="117"/>
      <c r="J133" s="62"/>
      <c r="K133" s="61"/>
      <c r="L133" s="117"/>
      <c r="M133" s="62"/>
      <c r="N133" s="61"/>
      <c r="O133" s="117"/>
      <c r="P133" s="62"/>
      <c r="Q133" s="63"/>
      <c r="R133" s="126"/>
      <c r="S133" s="63"/>
      <c r="T133" s="126"/>
      <c r="U133" s="63"/>
      <c r="V133" s="131"/>
      <c r="W133" s="63"/>
      <c r="X133" s="131"/>
      <c r="Y133" s="189"/>
      <c r="Z133" s="189"/>
      <c r="AA133" s="52"/>
    </row>
    <row r="134" spans="1:27" ht="18" customHeight="1">
      <c r="A134" s="34">
        <f t="shared" si="6"/>
        <v>0</v>
      </c>
      <c r="B134" s="55" t="str">
        <f t="shared" si="7"/>
        <v/>
      </c>
      <c r="C134" s="208"/>
      <c r="D134" s="122"/>
      <c r="E134" s="66"/>
      <c r="F134" s="65"/>
      <c r="G134" s="90" t="str">
        <f>IF(D134="","",チーム名!$C$8)</f>
        <v/>
      </c>
      <c r="H134" s="67"/>
      <c r="I134" s="118"/>
      <c r="J134" s="68"/>
      <c r="K134" s="67"/>
      <c r="L134" s="118"/>
      <c r="M134" s="68"/>
      <c r="N134" s="67"/>
      <c r="O134" s="118"/>
      <c r="P134" s="68"/>
      <c r="Q134" s="69"/>
      <c r="R134" s="127"/>
      <c r="S134" s="69"/>
      <c r="T134" s="127"/>
      <c r="U134" s="69"/>
      <c r="V134" s="132"/>
      <c r="W134" s="69"/>
      <c r="X134" s="132"/>
      <c r="Y134" s="190"/>
      <c r="Z134" s="190"/>
      <c r="AA134" s="52"/>
    </row>
    <row r="135" spans="1:27" ht="18" customHeight="1">
      <c r="A135" s="34">
        <f t="shared" si="6"/>
        <v>0</v>
      </c>
      <c r="B135" s="56" t="str">
        <f t="shared" si="7"/>
        <v/>
      </c>
      <c r="C135" s="209"/>
      <c r="D135" s="123"/>
      <c r="E135" s="72"/>
      <c r="F135" s="71"/>
      <c r="G135" s="91" t="str">
        <f>IF(D135="","",チーム名!$C$8)</f>
        <v/>
      </c>
      <c r="H135" s="73"/>
      <c r="I135" s="119"/>
      <c r="J135" s="74"/>
      <c r="K135" s="73"/>
      <c r="L135" s="119"/>
      <c r="M135" s="74"/>
      <c r="N135" s="73"/>
      <c r="O135" s="119"/>
      <c r="P135" s="74"/>
      <c r="Q135" s="75"/>
      <c r="R135" s="128"/>
      <c r="S135" s="75"/>
      <c r="T135" s="128"/>
      <c r="U135" s="75"/>
      <c r="V135" s="133"/>
      <c r="W135" s="75"/>
      <c r="X135" s="133"/>
      <c r="Y135" s="191"/>
      <c r="Z135" s="191"/>
      <c r="AA135" s="52"/>
    </row>
    <row r="136" spans="1:27" ht="18" customHeight="1">
      <c r="A136" s="34">
        <f t="shared" si="6"/>
        <v>0</v>
      </c>
      <c r="B136" s="55" t="str">
        <f t="shared" si="7"/>
        <v/>
      </c>
      <c r="C136" s="208"/>
      <c r="D136" s="122"/>
      <c r="E136" s="66"/>
      <c r="F136" s="65"/>
      <c r="G136" s="90" t="str">
        <f>IF(D136="","",チーム名!$C$8)</f>
        <v/>
      </c>
      <c r="H136" s="67"/>
      <c r="I136" s="118"/>
      <c r="J136" s="68"/>
      <c r="K136" s="67"/>
      <c r="L136" s="118"/>
      <c r="M136" s="68"/>
      <c r="N136" s="67"/>
      <c r="O136" s="118"/>
      <c r="P136" s="68"/>
      <c r="Q136" s="69"/>
      <c r="R136" s="127"/>
      <c r="S136" s="69"/>
      <c r="T136" s="127"/>
      <c r="U136" s="69"/>
      <c r="V136" s="132"/>
      <c r="W136" s="69"/>
      <c r="X136" s="132"/>
      <c r="Y136" s="190"/>
      <c r="Z136" s="190"/>
      <c r="AA136" s="52"/>
    </row>
    <row r="137" spans="1:27" ht="18" customHeight="1" thickBot="1">
      <c r="A137" s="34">
        <f t="shared" si="6"/>
        <v>0</v>
      </c>
      <c r="B137" s="57" t="str">
        <f t="shared" si="7"/>
        <v/>
      </c>
      <c r="C137" s="210"/>
      <c r="D137" s="124"/>
      <c r="E137" s="78"/>
      <c r="F137" s="77"/>
      <c r="G137" s="92" t="str">
        <f>IF(D137="","",チーム名!$C$8)</f>
        <v/>
      </c>
      <c r="H137" s="79"/>
      <c r="I137" s="120"/>
      <c r="J137" s="80"/>
      <c r="K137" s="79"/>
      <c r="L137" s="120"/>
      <c r="M137" s="80"/>
      <c r="N137" s="79"/>
      <c r="O137" s="120"/>
      <c r="P137" s="80"/>
      <c r="Q137" s="81"/>
      <c r="R137" s="129"/>
      <c r="S137" s="81"/>
      <c r="T137" s="129"/>
      <c r="U137" s="81"/>
      <c r="V137" s="134"/>
      <c r="W137" s="81"/>
      <c r="X137" s="134"/>
      <c r="Y137" s="192"/>
      <c r="Z137" s="192"/>
      <c r="AA137" s="52"/>
    </row>
    <row r="138" spans="1:27" ht="18" customHeight="1">
      <c r="A138" s="34">
        <f t="shared" si="6"/>
        <v>0</v>
      </c>
      <c r="B138" s="35" t="str">
        <f t="shared" si="7"/>
        <v/>
      </c>
      <c r="C138" s="207"/>
      <c r="D138" s="121"/>
      <c r="E138" s="54"/>
      <c r="F138" s="60"/>
      <c r="G138" s="89" t="str">
        <f>IF(D138="","",チーム名!$C$8)</f>
        <v/>
      </c>
      <c r="H138" s="61"/>
      <c r="I138" s="117"/>
      <c r="J138" s="62"/>
      <c r="K138" s="61"/>
      <c r="L138" s="117"/>
      <c r="M138" s="62"/>
      <c r="N138" s="61"/>
      <c r="O138" s="117"/>
      <c r="P138" s="62"/>
      <c r="Q138" s="63"/>
      <c r="R138" s="126"/>
      <c r="S138" s="63"/>
      <c r="T138" s="126"/>
      <c r="U138" s="63"/>
      <c r="V138" s="131"/>
      <c r="W138" s="63"/>
      <c r="X138" s="131"/>
      <c r="Y138" s="189"/>
      <c r="Z138" s="189"/>
      <c r="AA138" s="52"/>
    </row>
    <row r="139" spans="1:27" ht="18" customHeight="1">
      <c r="A139" s="34">
        <f t="shared" si="6"/>
        <v>0</v>
      </c>
      <c r="B139" s="55" t="str">
        <f t="shared" si="7"/>
        <v/>
      </c>
      <c r="C139" s="208"/>
      <c r="D139" s="122"/>
      <c r="E139" s="72"/>
      <c r="F139" s="65"/>
      <c r="G139" s="90" t="str">
        <f>IF(D139="","",チーム名!$C$8)</f>
        <v/>
      </c>
      <c r="H139" s="67"/>
      <c r="I139" s="119"/>
      <c r="J139" s="68"/>
      <c r="K139" s="67"/>
      <c r="L139" s="119"/>
      <c r="M139" s="68"/>
      <c r="N139" s="67"/>
      <c r="O139" s="119"/>
      <c r="P139" s="68"/>
      <c r="Q139" s="69"/>
      <c r="R139" s="127"/>
      <c r="S139" s="69"/>
      <c r="T139" s="127"/>
      <c r="U139" s="69"/>
      <c r="V139" s="132"/>
      <c r="W139" s="69"/>
      <c r="X139" s="132"/>
      <c r="Y139" s="190"/>
      <c r="Z139" s="190"/>
      <c r="AA139" s="52"/>
    </row>
    <row r="140" spans="1:27" ht="18" customHeight="1">
      <c r="A140" s="34">
        <f t="shared" si="6"/>
        <v>0</v>
      </c>
      <c r="B140" s="56" t="str">
        <f t="shared" si="7"/>
        <v/>
      </c>
      <c r="C140" s="209"/>
      <c r="D140" s="123"/>
      <c r="E140" s="72"/>
      <c r="F140" s="71"/>
      <c r="G140" s="91" t="str">
        <f>IF(D140="","",チーム名!$C$8)</f>
        <v/>
      </c>
      <c r="H140" s="73"/>
      <c r="I140" s="119"/>
      <c r="J140" s="74"/>
      <c r="K140" s="73"/>
      <c r="L140" s="119"/>
      <c r="M140" s="74"/>
      <c r="N140" s="73"/>
      <c r="O140" s="119"/>
      <c r="P140" s="74"/>
      <c r="Q140" s="75"/>
      <c r="R140" s="128"/>
      <c r="S140" s="75"/>
      <c r="T140" s="128"/>
      <c r="U140" s="75"/>
      <c r="V140" s="133"/>
      <c r="W140" s="75"/>
      <c r="X140" s="133"/>
      <c r="Y140" s="191"/>
      <c r="Z140" s="191"/>
      <c r="AA140" s="52"/>
    </row>
    <row r="141" spans="1:27" ht="18" customHeight="1">
      <c r="A141" s="34">
        <f t="shared" ref="A141:A172" si="8">IF(D141="",0,COUNTIF($D$13:$D$192,D141))</f>
        <v>0</v>
      </c>
      <c r="B141" s="55" t="str">
        <f t="shared" si="7"/>
        <v/>
      </c>
      <c r="C141" s="208"/>
      <c r="D141" s="122"/>
      <c r="E141" s="66"/>
      <c r="F141" s="65"/>
      <c r="G141" s="90" t="str">
        <f>IF(D141="","",チーム名!$C$8)</f>
        <v/>
      </c>
      <c r="H141" s="67"/>
      <c r="I141" s="118"/>
      <c r="J141" s="68"/>
      <c r="K141" s="67"/>
      <c r="L141" s="118"/>
      <c r="M141" s="68"/>
      <c r="N141" s="67"/>
      <c r="O141" s="118"/>
      <c r="P141" s="68"/>
      <c r="Q141" s="69"/>
      <c r="R141" s="127"/>
      <c r="S141" s="69"/>
      <c r="T141" s="127"/>
      <c r="U141" s="69"/>
      <c r="V141" s="132"/>
      <c r="W141" s="69"/>
      <c r="X141" s="132"/>
      <c r="Y141" s="190"/>
      <c r="Z141" s="190"/>
      <c r="AA141" s="52"/>
    </row>
    <row r="142" spans="1:27" ht="18" customHeight="1" thickBot="1">
      <c r="A142" s="34">
        <f t="shared" si="8"/>
        <v>0</v>
      </c>
      <c r="B142" s="57" t="str">
        <f t="shared" ref="B142:B173" si="9">IF(D142="","",B141+1)</f>
        <v/>
      </c>
      <c r="C142" s="210"/>
      <c r="D142" s="124"/>
      <c r="E142" s="78"/>
      <c r="F142" s="77"/>
      <c r="G142" s="92" t="str">
        <f>IF(D142="","",チーム名!$C$8)</f>
        <v/>
      </c>
      <c r="H142" s="79"/>
      <c r="I142" s="120"/>
      <c r="J142" s="80"/>
      <c r="K142" s="79"/>
      <c r="L142" s="120"/>
      <c r="M142" s="80"/>
      <c r="N142" s="79"/>
      <c r="O142" s="120"/>
      <c r="P142" s="80"/>
      <c r="Q142" s="81"/>
      <c r="R142" s="129"/>
      <c r="S142" s="81"/>
      <c r="T142" s="129"/>
      <c r="U142" s="81"/>
      <c r="V142" s="134"/>
      <c r="W142" s="81"/>
      <c r="X142" s="134"/>
      <c r="Y142" s="192"/>
      <c r="Z142" s="192"/>
      <c r="AA142" s="52"/>
    </row>
    <row r="143" spans="1:27" ht="18" customHeight="1">
      <c r="A143" s="34">
        <f t="shared" si="8"/>
        <v>0</v>
      </c>
      <c r="B143" s="35" t="str">
        <f t="shared" si="9"/>
        <v/>
      </c>
      <c r="C143" s="207"/>
      <c r="D143" s="121"/>
      <c r="E143" s="54"/>
      <c r="F143" s="60"/>
      <c r="G143" s="89" t="str">
        <f>IF(D143="","",チーム名!$C$8)</f>
        <v/>
      </c>
      <c r="H143" s="61"/>
      <c r="I143" s="117"/>
      <c r="J143" s="62"/>
      <c r="K143" s="61"/>
      <c r="L143" s="117"/>
      <c r="M143" s="62"/>
      <c r="N143" s="61"/>
      <c r="O143" s="117"/>
      <c r="P143" s="62"/>
      <c r="Q143" s="63"/>
      <c r="R143" s="126"/>
      <c r="S143" s="63"/>
      <c r="T143" s="126"/>
      <c r="U143" s="63"/>
      <c r="V143" s="131"/>
      <c r="W143" s="63"/>
      <c r="X143" s="131"/>
      <c r="Y143" s="189"/>
      <c r="Z143" s="189"/>
      <c r="AA143" s="52"/>
    </row>
    <row r="144" spans="1:27" ht="18" customHeight="1">
      <c r="A144" s="34">
        <f t="shared" si="8"/>
        <v>0</v>
      </c>
      <c r="B144" s="55" t="str">
        <f t="shared" si="9"/>
        <v/>
      </c>
      <c r="C144" s="208"/>
      <c r="D144" s="122"/>
      <c r="E144" s="66"/>
      <c r="F144" s="65"/>
      <c r="G144" s="90" t="str">
        <f>IF(D144="","",チーム名!$C$8)</f>
        <v/>
      </c>
      <c r="H144" s="67"/>
      <c r="I144" s="118"/>
      <c r="J144" s="68"/>
      <c r="K144" s="67"/>
      <c r="L144" s="118"/>
      <c r="M144" s="68"/>
      <c r="N144" s="67"/>
      <c r="O144" s="118"/>
      <c r="P144" s="68"/>
      <c r="Q144" s="69"/>
      <c r="R144" s="127"/>
      <c r="S144" s="69"/>
      <c r="T144" s="127"/>
      <c r="U144" s="69"/>
      <c r="V144" s="132"/>
      <c r="W144" s="69"/>
      <c r="X144" s="132"/>
      <c r="Y144" s="190"/>
      <c r="Z144" s="190"/>
      <c r="AA144" s="52"/>
    </row>
    <row r="145" spans="1:27" ht="18" customHeight="1">
      <c r="A145" s="34">
        <f t="shared" si="8"/>
        <v>0</v>
      </c>
      <c r="B145" s="56" t="str">
        <f t="shared" si="9"/>
        <v/>
      </c>
      <c r="C145" s="209"/>
      <c r="D145" s="123"/>
      <c r="E145" s="72"/>
      <c r="F145" s="71"/>
      <c r="G145" s="91" t="str">
        <f>IF(D145="","",チーム名!$C$8)</f>
        <v/>
      </c>
      <c r="H145" s="73"/>
      <c r="I145" s="119"/>
      <c r="J145" s="74"/>
      <c r="K145" s="73"/>
      <c r="L145" s="119"/>
      <c r="M145" s="74"/>
      <c r="N145" s="73"/>
      <c r="O145" s="119"/>
      <c r="P145" s="74"/>
      <c r="Q145" s="75"/>
      <c r="R145" s="128"/>
      <c r="S145" s="75"/>
      <c r="T145" s="128"/>
      <c r="U145" s="75"/>
      <c r="V145" s="133"/>
      <c r="W145" s="75"/>
      <c r="X145" s="133"/>
      <c r="Y145" s="191"/>
      <c r="Z145" s="191"/>
      <c r="AA145" s="52"/>
    </row>
    <row r="146" spans="1:27" ht="18" customHeight="1">
      <c r="A146" s="34">
        <f t="shared" si="8"/>
        <v>0</v>
      </c>
      <c r="B146" s="55" t="str">
        <f t="shared" si="9"/>
        <v/>
      </c>
      <c r="C146" s="208"/>
      <c r="D146" s="122"/>
      <c r="E146" s="66"/>
      <c r="F146" s="65"/>
      <c r="G146" s="90" t="str">
        <f>IF(D146="","",チーム名!$C$8)</f>
        <v/>
      </c>
      <c r="H146" s="67"/>
      <c r="I146" s="118"/>
      <c r="J146" s="68"/>
      <c r="K146" s="67"/>
      <c r="L146" s="118"/>
      <c r="M146" s="68"/>
      <c r="N146" s="67"/>
      <c r="O146" s="118"/>
      <c r="P146" s="68"/>
      <c r="Q146" s="69"/>
      <c r="R146" s="127"/>
      <c r="S146" s="69"/>
      <c r="T146" s="127"/>
      <c r="U146" s="69"/>
      <c r="V146" s="132"/>
      <c r="W146" s="69"/>
      <c r="X146" s="132"/>
      <c r="Y146" s="190"/>
      <c r="Z146" s="190"/>
      <c r="AA146" s="52"/>
    </row>
    <row r="147" spans="1:27" ht="18" customHeight="1" thickBot="1">
      <c r="A147" s="34">
        <f t="shared" si="8"/>
        <v>0</v>
      </c>
      <c r="B147" s="57" t="str">
        <f t="shared" si="9"/>
        <v/>
      </c>
      <c r="C147" s="210"/>
      <c r="D147" s="124"/>
      <c r="E147" s="78"/>
      <c r="F147" s="77"/>
      <c r="G147" s="92" t="str">
        <f>IF(D147="","",チーム名!$C$8)</f>
        <v/>
      </c>
      <c r="H147" s="79"/>
      <c r="I147" s="120"/>
      <c r="J147" s="80"/>
      <c r="K147" s="79"/>
      <c r="L147" s="120"/>
      <c r="M147" s="80"/>
      <c r="N147" s="79"/>
      <c r="O147" s="120"/>
      <c r="P147" s="80"/>
      <c r="Q147" s="81"/>
      <c r="R147" s="129"/>
      <c r="S147" s="81"/>
      <c r="T147" s="129"/>
      <c r="U147" s="81"/>
      <c r="V147" s="134"/>
      <c r="W147" s="81"/>
      <c r="X147" s="134"/>
      <c r="Y147" s="192"/>
      <c r="Z147" s="192"/>
      <c r="AA147" s="52"/>
    </row>
    <row r="148" spans="1:27" ht="18" customHeight="1">
      <c r="A148" s="34">
        <f t="shared" si="8"/>
        <v>0</v>
      </c>
      <c r="B148" s="35" t="str">
        <f t="shared" si="9"/>
        <v/>
      </c>
      <c r="C148" s="207"/>
      <c r="D148" s="121"/>
      <c r="E148" s="54"/>
      <c r="F148" s="60"/>
      <c r="G148" s="89" t="str">
        <f>IF(D148="","",チーム名!$C$8)</f>
        <v/>
      </c>
      <c r="H148" s="61"/>
      <c r="I148" s="117"/>
      <c r="J148" s="62"/>
      <c r="K148" s="61"/>
      <c r="L148" s="117"/>
      <c r="M148" s="62"/>
      <c r="N148" s="61"/>
      <c r="O148" s="117"/>
      <c r="P148" s="62"/>
      <c r="Q148" s="63"/>
      <c r="R148" s="126"/>
      <c r="S148" s="63"/>
      <c r="T148" s="126"/>
      <c r="U148" s="63"/>
      <c r="V148" s="131"/>
      <c r="W148" s="63"/>
      <c r="X148" s="131"/>
      <c r="Y148" s="189"/>
      <c r="Z148" s="189"/>
      <c r="AA148" s="52"/>
    </row>
    <row r="149" spans="1:27" ht="18" customHeight="1">
      <c r="A149" s="34">
        <f t="shared" si="8"/>
        <v>0</v>
      </c>
      <c r="B149" s="55" t="str">
        <f t="shared" si="9"/>
        <v/>
      </c>
      <c r="C149" s="208"/>
      <c r="D149" s="122"/>
      <c r="E149" s="66"/>
      <c r="F149" s="65"/>
      <c r="G149" s="90" t="str">
        <f>IF(D149="","",チーム名!$C$8)</f>
        <v/>
      </c>
      <c r="H149" s="67"/>
      <c r="I149" s="118"/>
      <c r="J149" s="68"/>
      <c r="K149" s="67"/>
      <c r="L149" s="118"/>
      <c r="M149" s="68"/>
      <c r="N149" s="67"/>
      <c r="O149" s="118"/>
      <c r="P149" s="68"/>
      <c r="Q149" s="69"/>
      <c r="R149" s="127"/>
      <c r="S149" s="69"/>
      <c r="T149" s="127"/>
      <c r="U149" s="69"/>
      <c r="V149" s="132"/>
      <c r="W149" s="69"/>
      <c r="X149" s="132"/>
      <c r="Y149" s="190"/>
      <c r="Z149" s="190"/>
      <c r="AA149" s="52"/>
    </row>
    <row r="150" spans="1:27" ht="18" customHeight="1">
      <c r="A150" s="34">
        <f t="shared" si="8"/>
        <v>0</v>
      </c>
      <c r="B150" s="56" t="str">
        <f t="shared" si="9"/>
        <v/>
      </c>
      <c r="C150" s="209"/>
      <c r="D150" s="123"/>
      <c r="E150" s="72"/>
      <c r="F150" s="71"/>
      <c r="G150" s="91" t="str">
        <f>IF(D150="","",チーム名!$C$8)</f>
        <v/>
      </c>
      <c r="H150" s="73"/>
      <c r="I150" s="119"/>
      <c r="J150" s="74"/>
      <c r="K150" s="73"/>
      <c r="L150" s="119"/>
      <c r="M150" s="74"/>
      <c r="N150" s="73"/>
      <c r="O150" s="119"/>
      <c r="P150" s="74"/>
      <c r="Q150" s="75"/>
      <c r="R150" s="128"/>
      <c r="S150" s="75"/>
      <c r="T150" s="128"/>
      <c r="U150" s="75"/>
      <c r="V150" s="133"/>
      <c r="W150" s="75"/>
      <c r="X150" s="133"/>
      <c r="Y150" s="191"/>
      <c r="Z150" s="191"/>
      <c r="AA150" s="52"/>
    </row>
    <row r="151" spans="1:27" ht="18" customHeight="1">
      <c r="A151" s="34">
        <f t="shared" si="8"/>
        <v>0</v>
      </c>
      <c r="B151" s="55" t="str">
        <f t="shared" si="9"/>
        <v/>
      </c>
      <c r="C151" s="208"/>
      <c r="D151" s="122"/>
      <c r="E151" s="66"/>
      <c r="F151" s="65"/>
      <c r="G151" s="90" t="str">
        <f>IF(D151="","",チーム名!$C$8)</f>
        <v/>
      </c>
      <c r="H151" s="67"/>
      <c r="I151" s="118"/>
      <c r="J151" s="68"/>
      <c r="K151" s="67"/>
      <c r="L151" s="118"/>
      <c r="M151" s="68"/>
      <c r="N151" s="67"/>
      <c r="O151" s="118"/>
      <c r="P151" s="68"/>
      <c r="Q151" s="69"/>
      <c r="R151" s="127"/>
      <c r="S151" s="69"/>
      <c r="T151" s="127"/>
      <c r="U151" s="69"/>
      <c r="V151" s="132"/>
      <c r="W151" s="69"/>
      <c r="X151" s="132"/>
      <c r="Y151" s="190"/>
      <c r="Z151" s="190"/>
      <c r="AA151" s="52"/>
    </row>
    <row r="152" spans="1:27" ht="18" customHeight="1" thickBot="1">
      <c r="A152" s="34">
        <f t="shared" si="8"/>
        <v>0</v>
      </c>
      <c r="B152" s="57" t="str">
        <f t="shared" si="9"/>
        <v/>
      </c>
      <c r="C152" s="210"/>
      <c r="D152" s="124"/>
      <c r="E152" s="78"/>
      <c r="F152" s="77"/>
      <c r="G152" s="92" t="str">
        <f>IF(D152="","",チーム名!$C$8)</f>
        <v/>
      </c>
      <c r="H152" s="79"/>
      <c r="I152" s="120"/>
      <c r="J152" s="80"/>
      <c r="K152" s="79"/>
      <c r="L152" s="120"/>
      <c r="M152" s="80"/>
      <c r="N152" s="79"/>
      <c r="O152" s="120"/>
      <c r="P152" s="80"/>
      <c r="Q152" s="81"/>
      <c r="R152" s="129"/>
      <c r="S152" s="81"/>
      <c r="T152" s="129"/>
      <c r="U152" s="81"/>
      <c r="V152" s="134"/>
      <c r="W152" s="81"/>
      <c r="X152" s="134"/>
      <c r="Y152" s="192"/>
      <c r="Z152" s="192"/>
      <c r="AA152" s="52"/>
    </row>
    <row r="153" spans="1:27" ht="18" customHeight="1">
      <c r="A153" s="34">
        <f t="shared" si="8"/>
        <v>0</v>
      </c>
      <c r="B153" s="35" t="str">
        <f t="shared" si="9"/>
        <v/>
      </c>
      <c r="C153" s="207"/>
      <c r="D153" s="121"/>
      <c r="E153" s="54"/>
      <c r="F153" s="60"/>
      <c r="G153" s="89" t="str">
        <f>IF(D153="","",チーム名!$C$8)</f>
        <v/>
      </c>
      <c r="H153" s="61"/>
      <c r="I153" s="117"/>
      <c r="J153" s="62"/>
      <c r="K153" s="61"/>
      <c r="L153" s="117"/>
      <c r="M153" s="62"/>
      <c r="N153" s="61"/>
      <c r="O153" s="117"/>
      <c r="P153" s="62"/>
      <c r="Q153" s="63"/>
      <c r="R153" s="126"/>
      <c r="S153" s="63"/>
      <c r="T153" s="126"/>
      <c r="U153" s="63"/>
      <c r="V153" s="131"/>
      <c r="W153" s="63"/>
      <c r="X153" s="131"/>
      <c r="Y153" s="189"/>
      <c r="Z153" s="189"/>
      <c r="AA153" s="52"/>
    </row>
    <row r="154" spans="1:27" ht="18" customHeight="1">
      <c r="A154" s="34">
        <f t="shared" si="8"/>
        <v>0</v>
      </c>
      <c r="B154" s="55" t="str">
        <f t="shared" si="9"/>
        <v/>
      </c>
      <c r="C154" s="208"/>
      <c r="D154" s="122"/>
      <c r="E154" s="66"/>
      <c r="F154" s="65"/>
      <c r="G154" s="90" t="str">
        <f>IF(D154="","",チーム名!$C$8)</f>
        <v/>
      </c>
      <c r="H154" s="67"/>
      <c r="I154" s="118"/>
      <c r="J154" s="68"/>
      <c r="K154" s="67"/>
      <c r="L154" s="118"/>
      <c r="M154" s="68"/>
      <c r="N154" s="67"/>
      <c r="O154" s="118"/>
      <c r="P154" s="68"/>
      <c r="Q154" s="69"/>
      <c r="R154" s="127"/>
      <c r="S154" s="69"/>
      <c r="T154" s="127"/>
      <c r="U154" s="69"/>
      <c r="V154" s="132"/>
      <c r="W154" s="69"/>
      <c r="X154" s="132"/>
      <c r="Y154" s="190"/>
      <c r="Z154" s="190"/>
      <c r="AA154" s="52"/>
    </row>
    <row r="155" spans="1:27" ht="18" customHeight="1">
      <c r="A155" s="34">
        <f t="shared" si="8"/>
        <v>0</v>
      </c>
      <c r="B155" s="56" t="str">
        <f t="shared" si="9"/>
        <v/>
      </c>
      <c r="C155" s="209"/>
      <c r="D155" s="123"/>
      <c r="E155" s="72"/>
      <c r="F155" s="71"/>
      <c r="G155" s="91" t="str">
        <f>IF(D155="","",チーム名!$C$8)</f>
        <v/>
      </c>
      <c r="H155" s="73"/>
      <c r="I155" s="119"/>
      <c r="J155" s="74"/>
      <c r="K155" s="73"/>
      <c r="L155" s="119"/>
      <c r="M155" s="74"/>
      <c r="N155" s="73"/>
      <c r="O155" s="119"/>
      <c r="P155" s="74"/>
      <c r="Q155" s="75"/>
      <c r="R155" s="128"/>
      <c r="S155" s="75"/>
      <c r="T155" s="128"/>
      <c r="U155" s="75"/>
      <c r="V155" s="133"/>
      <c r="W155" s="75"/>
      <c r="X155" s="133"/>
      <c r="Y155" s="191"/>
      <c r="Z155" s="191"/>
      <c r="AA155" s="52"/>
    </row>
    <row r="156" spans="1:27" ht="18" customHeight="1">
      <c r="A156" s="34">
        <f t="shared" si="8"/>
        <v>0</v>
      </c>
      <c r="B156" s="55" t="str">
        <f t="shared" si="9"/>
        <v/>
      </c>
      <c r="C156" s="208"/>
      <c r="D156" s="122"/>
      <c r="E156" s="66"/>
      <c r="F156" s="65"/>
      <c r="G156" s="90" t="str">
        <f>IF(D156="","",チーム名!$C$8)</f>
        <v/>
      </c>
      <c r="H156" s="67"/>
      <c r="I156" s="118"/>
      <c r="J156" s="68"/>
      <c r="K156" s="67"/>
      <c r="L156" s="118"/>
      <c r="M156" s="68"/>
      <c r="N156" s="67"/>
      <c r="O156" s="118"/>
      <c r="P156" s="68"/>
      <c r="Q156" s="69"/>
      <c r="R156" s="127"/>
      <c r="S156" s="69"/>
      <c r="T156" s="127"/>
      <c r="U156" s="69"/>
      <c r="V156" s="132"/>
      <c r="W156" s="69"/>
      <c r="X156" s="132"/>
      <c r="Y156" s="190"/>
      <c r="Z156" s="190"/>
      <c r="AA156" s="52"/>
    </row>
    <row r="157" spans="1:27" ht="18" customHeight="1" thickBot="1">
      <c r="A157" s="34">
        <f t="shared" si="8"/>
        <v>0</v>
      </c>
      <c r="B157" s="57" t="str">
        <f t="shared" si="9"/>
        <v/>
      </c>
      <c r="C157" s="210"/>
      <c r="D157" s="124"/>
      <c r="E157" s="78"/>
      <c r="F157" s="77"/>
      <c r="G157" s="92" t="str">
        <f>IF(D157="","",チーム名!$C$8)</f>
        <v/>
      </c>
      <c r="H157" s="79"/>
      <c r="I157" s="120"/>
      <c r="J157" s="80"/>
      <c r="K157" s="79"/>
      <c r="L157" s="120"/>
      <c r="M157" s="80"/>
      <c r="N157" s="79"/>
      <c r="O157" s="120"/>
      <c r="P157" s="80"/>
      <c r="Q157" s="81"/>
      <c r="R157" s="129"/>
      <c r="S157" s="81"/>
      <c r="T157" s="129"/>
      <c r="U157" s="81"/>
      <c r="V157" s="134"/>
      <c r="W157" s="81"/>
      <c r="X157" s="134"/>
      <c r="Y157" s="192"/>
      <c r="Z157" s="192"/>
      <c r="AA157" s="52"/>
    </row>
    <row r="158" spans="1:27" ht="18" customHeight="1">
      <c r="A158" s="34">
        <f t="shared" si="8"/>
        <v>0</v>
      </c>
      <c r="B158" s="35" t="str">
        <f t="shared" si="9"/>
        <v/>
      </c>
      <c r="C158" s="207"/>
      <c r="D158" s="121"/>
      <c r="E158" s="54"/>
      <c r="F158" s="60"/>
      <c r="G158" s="89" t="str">
        <f>IF(D158="","",チーム名!$C$8)</f>
        <v/>
      </c>
      <c r="H158" s="61"/>
      <c r="I158" s="117"/>
      <c r="J158" s="62"/>
      <c r="K158" s="61"/>
      <c r="L158" s="117"/>
      <c r="M158" s="62"/>
      <c r="N158" s="61"/>
      <c r="O158" s="117"/>
      <c r="P158" s="62"/>
      <c r="Q158" s="63"/>
      <c r="R158" s="126"/>
      <c r="S158" s="63"/>
      <c r="T158" s="126"/>
      <c r="U158" s="63"/>
      <c r="V158" s="131"/>
      <c r="W158" s="63"/>
      <c r="X158" s="131"/>
      <c r="Y158" s="189"/>
      <c r="Z158" s="189"/>
      <c r="AA158" s="52"/>
    </row>
    <row r="159" spans="1:27" ht="18" customHeight="1">
      <c r="A159" s="34">
        <f t="shared" si="8"/>
        <v>0</v>
      </c>
      <c r="B159" s="55" t="str">
        <f t="shared" si="9"/>
        <v/>
      </c>
      <c r="C159" s="208"/>
      <c r="D159" s="122"/>
      <c r="E159" s="66"/>
      <c r="F159" s="65"/>
      <c r="G159" s="90" t="str">
        <f>IF(D159="","",チーム名!$C$8)</f>
        <v/>
      </c>
      <c r="H159" s="67"/>
      <c r="I159" s="118"/>
      <c r="J159" s="68"/>
      <c r="K159" s="67"/>
      <c r="L159" s="118"/>
      <c r="M159" s="68"/>
      <c r="N159" s="67"/>
      <c r="O159" s="118"/>
      <c r="P159" s="68"/>
      <c r="Q159" s="69"/>
      <c r="R159" s="127"/>
      <c r="S159" s="69"/>
      <c r="T159" s="127"/>
      <c r="U159" s="69"/>
      <c r="V159" s="132"/>
      <c r="W159" s="69"/>
      <c r="X159" s="132"/>
      <c r="Y159" s="190"/>
      <c r="Z159" s="190"/>
      <c r="AA159" s="52"/>
    </row>
    <row r="160" spans="1:27" ht="18" customHeight="1">
      <c r="A160" s="34">
        <f t="shared" si="8"/>
        <v>0</v>
      </c>
      <c r="B160" s="56" t="str">
        <f t="shared" si="9"/>
        <v/>
      </c>
      <c r="C160" s="209"/>
      <c r="D160" s="123"/>
      <c r="E160" s="72"/>
      <c r="F160" s="71"/>
      <c r="G160" s="91" t="str">
        <f>IF(D160="","",チーム名!$C$8)</f>
        <v/>
      </c>
      <c r="H160" s="73"/>
      <c r="I160" s="119"/>
      <c r="J160" s="74"/>
      <c r="K160" s="73"/>
      <c r="L160" s="119"/>
      <c r="M160" s="74"/>
      <c r="N160" s="73"/>
      <c r="O160" s="119"/>
      <c r="P160" s="74"/>
      <c r="Q160" s="75"/>
      <c r="R160" s="128"/>
      <c r="S160" s="75"/>
      <c r="T160" s="128"/>
      <c r="U160" s="75"/>
      <c r="V160" s="133"/>
      <c r="W160" s="75"/>
      <c r="X160" s="133"/>
      <c r="Y160" s="191"/>
      <c r="Z160" s="191"/>
      <c r="AA160" s="52"/>
    </row>
    <row r="161" spans="1:27" ht="18" customHeight="1">
      <c r="A161" s="34">
        <f t="shared" si="8"/>
        <v>0</v>
      </c>
      <c r="B161" s="55" t="str">
        <f t="shared" si="9"/>
        <v/>
      </c>
      <c r="C161" s="208"/>
      <c r="D161" s="122"/>
      <c r="E161" s="66"/>
      <c r="F161" s="65"/>
      <c r="G161" s="90" t="str">
        <f>IF(D161="","",チーム名!$C$8)</f>
        <v/>
      </c>
      <c r="H161" s="67"/>
      <c r="I161" s="118"/>
      <c r="J161" s="68"/>
      <c r="K161" s="67"/>
      <c r="L161" s="118"/>
      <c r="M161" s="68"/>
      <c r="N161" s="67"/>
      <c r="O161" s="118"/>
      <c r="P161" s="68"/>
      <c r="Q161" s="69"/>
      <c r="R161" s="127"/>
      <c r="S161" s="69"/>
      <c r="T161" s="127"/>
      <c r="U161" s="69"/>
      <c r="V161" s="132"/>
      <c r="W161" s="69"/>
      <c r="X161" s="132"/>
      <c r="Y161" s="190"/>
      <c r="Z161" s="190"/>
      <c r="AA161" s="52"/>
    </row>
    <row r="162" spans="1:27" ht="18" customHeight="1" thickBot="1">
      <c r="A162" s="34">
        <f t="shared" si="8"/>
        <v>0</v>
      </c>
      <c r="B162" s="57" t="str">
        <f t="shared" si="9"/>
        <v/>
      </c>
      <c r="C162" s="210"/>
      <c r="D162" s="124"/>
      <c r="E162" s="78"/>
      <c r="F162" s="77"/>
      <c r="G162" s="92" t="str">
        <f>IF(D162="","",チーム名!$C$8)</f>
        <v/>
      </c>
      <c r="H162" s="79"/>
      <c r="I162" s="120"/>
      <c r="J162" s="80"/>
      <c r="K162" s="79"/>
      <c r="L162" s="120"/>
      <c r="M162" s="80"/>
      <c r="N162" s="79"/>
      <c r="O162" s="120"/>
      <c r="P162" s="80"/>
      <c r="Q162" s="81"/>
      <c r="R162" s="129"/>
      <c r="S162" s="81"/>
      <c r="T162" s="129"/>
      <c r="U162" s="81"/>
      <c r="V162" s="134"/>
      <c r="W162" s="81"/>
      <c r="X162" s="134"/>
      <c r="Y162" s="192"/>
      <c r="Z162" s="192"/>
      <c r="AA162" s="52"/>
    </row>
    <row r="163" spans="1:27" ht="18" customHeight="1">
      <c r="A163" s="34">
        <f t="shared" si="8"/>
        <v>0</v>
      </c>
      <c r="B163" s="35" t="str">
        <f t="shared" si="9"/>
        <v/>
      </c>
      <c r="C163" s="207"/>
      <c r="D163" s="121"/>
      <c r="E163" s="54"/>
      <c r="F163" s="60"/>
      <c r="G163" s="89" t="str">
        <f>IF(D163="","",チーム名!$C$8)</f>
        <v/>
      </c>
      <c r="H163" s="61"/>
      <c r="I163" s="117"/>
      <c r="J163" s="62"/>
      <c r="K163" s="61"/>
      <c r="L163" s="117"/>
      <c r="M163" s="62"/>
      <c r="N163" s="61"/>
      <c r="O163" s="117"/>
      <c r="P163" s="62"/>
      <c r="Q163" s="63"/>
      <c r="R163" s="126"/>
      <c r="S163" s="63"/>
      <c r="T163" s="126"/>
      <c r="U163" s="63"/>
      <c r="V163" s="131"/>
      <c r="W163" s="63"/>
      <c r="X163" s="131"/>
      <c r="Y163" s="189"/>
      <c r="Z163" s="189"/>
      <c r="AA163" s="52"/>
    </row>
    <row r="164" spans="1:27" ht="18" customHeight="1">
      <c r="A164" s="34">
        <f t="shared" si="8"/>
        <v>0</v>
      </c>
      <c r="B164" s="55" t="str">
        <f t="shared" si="9"/>
        <v/>
      </c>
      <c r="C164" s="208"/>
      <c r="D164" s="122"/>
      <c r="E164" s="66"/>
      <c r="F164" s="65"/>
      <c r="G164" s="90" t="str">
        <f>IF(D164="","",チーム名!$C$8)</f>
        <v/>
      </c>
      <c r="H164" s="67"/>
      <c r="I164" s="118"/>
      <c r="J164" s="68"/>
      <c r="K164" s="67"/>
      <c r="L164" s="118"/>
      <c r="M164" s="68"/>
      <c r="N164" s="67"/>
      <c r="O164" s="118"/>
      <c r="P164" s="68"/>
      <c r="Q164" s="69"/>
      <c r="R164" s="127"/>
      <c r="S164" s="69"/>
      <c r="T164" s="127"/>
      <c r="U164" s="69"/>
      <c r="V164" s="132"/>
      <c r="W164" s="69"/>
      <c r="X164" s="132"/>
      <c r="Y164" s="190"/>
      <c r="Z164" s="190"/>
      <c r="AA164" s="52"/>
    </row>
    <row r="165" spans="1:27" ht="18" customHeight="1">
      <c r="A165" s="34">
        <f t="shared" si="8"/>
        <v>0</v>
      </c>
      <c r="B165" s="56" t="str">
        <f t="shared" si="9"/>
        <v/>
      </c>
      <c r="C165" s="209"/>
      <c r="D165" s="123"/>
      <c r="E165" s="72"/>
      <c r="F165" s="71"/>
      <c r="G165" s="91" t="str">
        <f>IF(D165="","",チーム名!$C$8)</f>
        <v/>
      </c>
      <c r="H165" s="73"/>
      <c r="I165" s="119"/>
      <c r="J165" s="74"/>
      <c r="K165" s="73"/>
      <c r="L165" s="119"/>
      <c r="M165" s="74"/>
      <c r="N165" s="73"/>
      <c r="O165" s="119"/>
      <c r="P165" s="74"/>
      <c r="Q165" s="75"/>
      <c r="R165" s="128"/>
      <c r="S165" s="75"/>
      <c r="T165" s="128"/>
      <c r="U165" s="75"/>
      <c r="V165" s="133"/>
      <c r="W165" s="75"/>
      <c r="X165" s="133"/>
      <c r="Y165" s="191"/>
      <c r="Z165" s="191"/>
      <c r="AA165" s="52"/>
    </row>
    <row r="166" spans="1:27" ht="18" customHeight="1">
      <c r="A166" s="34">
        <f t="shared" si="8"/>
        <v>0</v>
      </c>
      <c r="B166" s="55" t="str">
        <f t="shared" si="9"/>
        <v/>
      </c>
      <c r="C166" s="208"/>
      <c r="D166" s="122"/>
      <c r="E166" s="66"/>
      <c r="F166" s="65"/>
      <c r="G166" s="90" t="str">
        <f>IF(D166="","",チーム名!$C$8)</f>
        <v/>
      </c>
      <c r="H166" s="67"/>
      <c r="I166" s="118"/>
      <c r="J166" s="68"/>
      <c r="K166" s="67"/>
      <c r="L166" s="118"/>
      <c r="M166" s="68"/>
      <c r="N166" s="67"/>
      <c r="O166" s="118"/>
      <c r="P166" s="68"/>
      <c r="Q166" s="69"/>
      <c r="R166" s="127"/>
      <c r="S166" s="69"/>
      <c r="T166" s="127"/>
      <c r="U166" s="69"/>
      <c r="V166" s="132"/>
      <c r="W166" s="69"/>
      <c r="X166" s="132"/>
      <c r="Y166" s="190"/>
      <c r="Z166" s="190"/>
      <c r="AA166" s="52"/>
    </row>
    <row r="167" spans="1:27" ht="18" customHeight="1" thickBot="1">
      <c r="A167" s="34">
        <f t="shared" si="8"/>
        <v>0</v>
      </c>
      <c r="B167" s="57" t="str">
        <f t="shared" si="9"/>
        <v/>
      </c>
      <c r="C167" s="210"/>
      <c r="D167" s="124"/>
      <c r="E167" s="78"/>
      <c r="F167" s="77"/>
      <c r="G167" s="92" t="str">
        <f>IF(D167="","",チーム名!$C$8)</f>
        <v/>
      </c>
      <c r="H167" s="79"/>
      <c r="I167" s="120"/>
      <c r="J167" s="80"/>
      <c r="K167" s="79"/>
      <c r="L167" s="120"/>
      <c r="M167" s="80"/>
      <c r="N167" s="79"/>
      <c r="O167" s="120"/>
      <c r="P167" s="80"/>
      <c r="Q167" s="81"/>
      <c r="R167" s="129"/>
      <c r="S167" s="81"/>
      <c r="T167" s="129"/>
      <c r="U167" s="81"/>
      <c r="V167" s="134"/>
      <c r="W167" s="81"/>
      <c r="X167" s="134"/>
      <c r="Y167" s="192"/>
      <c r="Z167" s="192"/>
      <c r="AA167" s="52"/>
    </row>
    <row r="168" spans="1:27" ht="18" customHeight="1">
      <c r="A168" s="34">
        <f t="shared" si="8"/>
        <v>0</v>
      </c>
      <c r="B168" s="35" t="str">
        <f t="shared" si="9"/>
        <v/>
      </c>
      <c r="C168" s="207"/>
      <c r="D168" s="121"/>
      <c r="E168" s="54"/>
      <c r="F168" s="60"/>
      <c r="G168" s="89" t="str">
        <f>IF(D168="","",チーム名!$C$8)</f>
        <v/>
      </c>
      <c r="H168" s="61"/>
      <c r="I168" s="117"/>
      <c r="J168" s="62"/>
      <c r="K168" s="61"/>
      <c r="L168" s="117"/>
      <c r="M168" s="62"/>
      <c r="N168" s="61"/>
      <c r="O168" s="117"/>
      <c r="P168" s="62"/>
      <c r="Q168" s="63"/>
      <c r="R168" s="126"/>
      <c r="S168" s="63"/>
      <c r="T168" s="126"/>
      <c r="U168" s="63"/>
      <c r="V168" s="131"/>
      <c r="W168" s="63"/>
      <c r="X168" s="131"/>
      <c r="Y168" s="189"/>
      <c r="Z168" s="189"/>
      <c r="AA168" s="52"/>
    </row>
    <row r="169" spans="1:27" ht="18" customHeight="1">
      <c r="A169" s="34">
        <f t="shared" si="8"/>
        <v>0</v>
      </c>
      <c r="B169" s="55" t="str">
        <f t="shared" si="9"/>
        <v/>
      </c>
      <c r="C169" s="208"/>
      <c r="D169" s="122"/>
      <c r="E169" s="66"/>
      <c r="F169" s="65"/>
      <c r="G169" s="90" t="str">
        <f>IF(D169="","",チーム名!$C$8)</f>
        <v/>
      </c>
      <c r="H169" s="67"/>
      <c r="I169" s="118"/>
      <c r="J169" s="68"/>
      <c r="K169" s="67"/>
      <c r="L169" s="118"/>
      <c r="M169" s="68"/>
      <c r="N169" s="67"/>
      <c r="O169" s="118"/>
      <c r="P169" s="68"/>
      <c r="Q169" s="69"/>
      <c r="R169" s="127"/>
      <c r="S169" s="69"/>
      <c r="T169" s="127"/>
      <c r="U169" s="69"/>
      <c r="V169" s="132"/>
      <c r="W169" s="69"/>
      <c r="X169" s="132"/>
      <c r="Y169" s="190"/>
      <c r="Z169" s="190"/>
      <c r="AA169" s="52"/>
    </row>
    <row r="170" spans="1:27" ht="18" customHeight="1">
      <c r="A170" s="34">
        <f t="shared" si="8"/>
        <v>0</v>
      </c>
      <c r="B170" s="56" t="str">
        <f t="shared" si="9"/>
        <v/>
      </c>
      <c r="C170" s="209"/>
      <c r="D170" s="123"/>
      <c r="E170" s="72"/>
      <c r="F170" s="71"/>
      <c r="G170" s="91" t="str">
        <f>IF(D170="","",チーム名!$C$8)</f>
        <v/>
      </c>
      <c r="H170" s="73"/>
      <c r="I170" s="119"/>
      <c r="J170" s="74"/>
      <c r="K170" s="73"/>
      <c r="L170" s="119"/>
      <c r="M170" s="74"/>
      <c r="N170" s="73"/>
      <c r="O170" s="119"/>
      <c r="P170" s="74"/>
      <c r="Q170" s="75"/>
      <c r="R170" s="128"/>
      <c r="S170" s="75"/>
      <c r="T170" s="128"/>
      <c r="U170" s="75"/>
      <c r="V170" s="133"/>
      <c r="W170" s="75"/>
      <c r="X170" s="133"/>
      <c r="Y170" s="191"/>
      <c r="Z170" s="191"/>
      <c r="AA170" s="52"/>
    </row>
    <row r="171" spans="1:27" ht="18" customHeight="1">
      <c r="A171" s="34">
        <f t="shared" si="8"/>
        <v>0</v>
      </c>
      <c r="B171" s="55" t="str">
        <f t="shared" si="9"/>
        <v/>
      </c>
      <c r="C171" s="208"/>
      <c r="D171" s="122"/>
      <c r="E171" s="66"/>
      <c r="F171" s="65"/>
      <c r="G171" s="90" t="str">
        <f>IF(D171="","",チーム名!$C$8)</f>
        <v/>
      </c>
      <c r="H171" s="67"/>
      <c r="I171" s="118"/>
      <c r="J171" s="68"/>
      <c r="K171" s="67"/>
      <c r="L171" s="118"/>
      <c r="M171" s="68"/>
      <c r="N171" s="67"/>
      <c r="O171" s="118"/>
      <c r="P171" s="68"/>
      <c r="Q171" s="69"/>
      <c r="R171" s="127"/>
      <c r="S171" s="69"/>
      <c r="T171" s="127"/>
      <c r="U171" s="69"/>
      <c r="V171" s="132"/>
      <c r="W171" s="69"/>
      <c r="X171" s="132"/>
      <c r="Y171" s="190"/>
      <c r="Z171" s="190"/>
      <c r="AA171" s="52"/>
    </row>
    <row r="172" spans="1:27" ht="18" customHeight="1" thickBot="1">
      <c r="A172" s="34">
        <f t="shared" si="8"/>
        <v>0</v>
      </c>
      <c r="B172" s="57" t="str">
        <f t="shared" si="9"/>
        <v/>
      </c>
      <c r="C172" s="210"/>
      <c r="D172" s="124"/>
      <c r="E172" s="78"/>
      <c r="F172" s="77"/>
      <c r="G172" s="92" t="str">
        <f>IF(D172="","",チーム名!$C$8)</f>
        <v/>
      </c>
      <c r="H172" s="79"/>
      <c r="I172" s="120"/>
      <c r="J172" s="80"/>
      <c r="K172" s="79"/>
      <c r="L172" s="120"/>
      <c r="M172" s="80"/>
      <c r="N172" s="79"/>
      <c r="O172" s="120"/>
      <c r="P172" s="80"/>
      <c r="Q172" s="81"/>
      <c r="R172" s="129"/>
      <c r="S172" s="81"/>
      <c r="T172" s="129"/>
      <c r="U172" s="81"/>
      <c r="V172" s="134"/>
      <c r="W172" s="81"/>
      <c r="X172" s="134"/>
      <c r="Y172" s="192"/>
      <c r="Z172" s="192"/>
      <c r="AA172" s="52"/>
    </row>
    <row r="173" spans="1:27" ht="18" customHeight="1">
      <c r="A173" s="34">
        <f t="shared" ref="A173:A192" si="10">IF(D173="",0,COUNTIF($D$13:$D$192,D173))</f>
        <v>0</v>
      </c>
      <c r="B173" s="35" t="str">
        <f t="shared" si="9"/>
        <v/>
      </c>
      <c r="C173" s="207"/>
      <c r="D173" s="121"/>
      <c r="E173" s="54"/>
      <c r="F173" s="60"/>
      <c r="G173" s="89" t="str">
        <f>IF(D173="","",チーム名!$C$8)</f>
        <v/>
      </c>
      <c r="H173" s="61"/>
      <c r="I173" s="117"/>
      <c r="J173" s="62"/>
      <c r="K173" s="61"/>
      <c r="L173" s="117"/>
      <c r="M173" s="62"/>
      <c r="N173" s="61"/>
      <c r="O173" s="117"/>
      <c r="P173" s="62"/>
      <c r="Q173" s="63"/>
      <c r="R173" s="126"/>
      <c r="S173" s="63"/>
      <c r="T173" s="126"/>
      <c r="U173" s="63"/>
      <c r="V173" s="131"/>
      <c r="W173" s="63"/>
      <c r="X173" s="131"/>
      <c r="Y173" s="189"/>
      <c r="Z173" s="189"/>
      <c r="AA173" s="52"/>
    </row>
    <row r="174" spans="1:27" ht="18" customHeight="1">
      <c r="A174" s="34">
        <f t="shared" si="10"/>
        <v>0</v>
      </c>
      <c r="B174" s="55" t="str">
        <f t="shared" ref="B174:B192" si="11">IF(D174="","",B173+1)</f>
        <v/>
      </c>
      <c r="C174" s="208"/>
      <c r="D174" s="122"/>
      <c r="E174" s="66"/>
      <c r="F174" s="65"/>
      <c r="G174" s="90" t="str">
        <f>IF(D174="","",チーム名!$C$8)</f>
        <v/>
      </c>
      <c r="H174" s="67"/>
      <c r="I174" s="118"/>
      <c r="J174" s="68"/>
      <c r="K174" s="67"/>
      <c r="L174" s="118"/>
      <c r="M174" s="68"/>
      <c r="N174" s="67"/>
      <c r="O174" s="118"/>
      <c r="P174" s="68"/>
      <c r="Q174" s="69"/>
      <c r="R174" s="127"/>
      <c r="S174" s="69"/>
      <c r="T174" s="127"/>
      <c r="U174" s="69"/>
      <c r="V174" s="132"/>
      <c r="W174" s="69"/>
      <c r="X174" s="132"/>
      <c r="Y174" s="190"/>
      <c r="Z174" s="190"/>
      <c r="AA174" s="52"/>
    </row>
    <row r="175" spans="1:27" ht="18" customHeight="1">
      <c r="A175" s="34">
        <f t="shared" si="10"/>
        <v>0</v>
      </c>
      <c r="B175" s="56" t="str">
        <f t="shared" si="11"/>
        <v/>
      </c>
      <c r="C175" s="209"/>
      <c r="D175" s="123"/>
      <c r="E175" s="72"/>
      <c r="F175" s="71"/>
      <c r="G175" s="91" t="str">
        <f>IF(D175="","",チーム名!$C$8)</f>
        <v/>
      </c>
      <c r="H175" s="73"/>
      <c r="I175" s="119"/>
      <c r="J175" s="74"/>
      <c r="K175" s="73"/>
      <c r="L175" s="119"/>
      <c r="M175" s="74"/>
      <c r="N175" s="73"/>
      <c r="O175" s="119"/>
      <c r="P175" s="74"/>
      <c r="Q175" s="75"/>
      <c r="R175" s="128"/>
      <c r="S175" s="75"/>
      <c r="T175" s="128"/>
      <c r="U175" s="75"/>
      <c r="V175" s="133"/>
      <c r="W175" s="75"/>
      <c r="X175" s="133"/>
      <c r="Y175" s="191"/>
      <c r="Z175" s="191"/>
      <c r="AA175" s="52"/>
    </row>
    <row r="176" spans="1:27" ht="18" customHeight="1">
      <c r="A176" s="34">
        <f t="shared" si="10"/>
        <v>0</v>
      </c>
      <c r="B176" s="55" t="str">
        <f t="shared" si="11"/>
        <v/>
      </c>
      <c r="C176" s="208"/>
      <c r="D176" s="122"/>
      <c r="E176" s="66"/>
      <c r="F176" s="65"/>
      <c r="G176" s="90" t="str">
        <f>IF(D176="","",チーム名!$C$8)</f>
        <v/>
      </c>
      <c r="H176" s="67"/>
      <c r="I176" s="118"/>
      <c r="J176" s="68"/>
      <c r="K176" s="67"/>
      <c r="L176" s="118"/>
      <c r="M176" s="68"/>
      <c r="N176" s="67"/>
      <c r="O176" s="118"/>
      <c r="P176" s="68"/>
      <c r="Q176" s="69"/>
      <c r="R176" s="127"/>
      <c r="S176" s="69"/>
      <c r="T176" s="127"/>
      <c r="U176" s="69"/>
      <c r="V176" s="132"/>
      <c r="W176" s="69"/>
      <c r="X176" s="132"/>
      <c r="Y176" s="190"/>
      <c r="Z176" s="190"/>
      <c r="AA176" s="52"/>
    </row>
    <row r="177" spans="1:27" ht="18" customHeight="1" thickBot="1">
      <c r="A177" s="34">
        <f t="shared" si="10"/>
        <v>0</v>
      </c>
      <c r="B177" s="57" t="str">
        <f t="shared" si="11"/>
        <v/>
      </c>
      <c r="C177" s="210"/>
      <c r="D177" s="124"/>
      <c r="E177" s="78"/>
      <c r="F177" s="77"/>
      <c r="G177" s="92" t="str">
        <f>IF(D177="","",チーム名!$C$8)</f>
        <v/>
      </c>
      <c r="H177" s="79"/>
      <c r="I177" s="120"/>
      <c r="J177" s="80"/>
      <c r="K177" s="79"/>
      <c r="L177" s="120"/>
      <c r="M177" s="80"/>
      <c r="N177" s="79"/>
      <c r="O177" s="120"/>
      <c r="P177" s="80"/>
      <c r="Q177" s="81"/>
      <c r="R177" s="129"/>
      <c r="S177" s="81"/>
      <c r="T177" s="129"/>
      <c r="U177" s="81"/>
      <c r="V177" s="134"/>
      <c r="W177" s="81"/>
      <c r="X177" s="134"/>
      <c r="Y177" s="192"/>
      <c r="Z177" s="192"/>
      <c r="AA177" s="52"/>
    </row>
    <row r="178" spans="1:27" ht="18" customHeight="1">
      <c r="A178" s="34">
        <f t="shared" si="10"/>
        <v>0</v>
      </c>
      <c r="B178" s="35" t="str">
        <f t="shared" si="11"/>
        <v/>
      </c>
      <c r="C178" s="207"/>
      <c r="D178" s="121"/>
      <c r="E178" s="54"/>
      <c r="F178" s="60"/>
      <c r="G178" s="89" t="str">
        <f>IF(D178="","",チーム名!$C$8)</f>
        <v/>
      </c>
      <c r="H178" s="61"/>
      <c r="I178" s="117"/>
      <c r="J178" s="62"/>
      <c r="K178" s="61"/>
      <c r="L178" s="117"/>
      <c r="M178" s="62"/>
      <c r="N178" s="61"/>
      <c r="O178" s="117"/>
      <c r="P178" s="62"/>
      <c r="Q178" s="63"/>
      <c r="R178" s="126"/>
      <c r="S178" s="63"/>
      <c r="T178" s="126"/>
      <c r="U178" s="63"/>
      <c r="V178" s="131"/>
      <c r="W178" s="63"/>
      <c r="X178" s="131"/>
      <c r="Y178" s="189"/>
      <c r="Z178" s="189"/>
      <c r="AA178" s="52"/>
    </row>
    <row r="179" spans="1:27" ht="18" customHeight="1">
      <c r="A179" s="34">
        <f t="shared" si="10"/>
        <v>0</v>
      </c>
      <c r="B179" s="55" t="str">
        <f t="shared" si="11"/>
        <v/>
      </c>
      <c r="C179" s="208"/>
      <c r="D179" s="122"/>
      <c r="E179" s="66"/>
      <c r="F179" s="65"/>
      <c r="G179" s="90" t="str">
        <f>IF(D179="","",チーム名!$C$8)</f>
        <v/>
      </c>
      <c r="H179" s="67"/>
      <c r="I179" s="118"/>
      <c r="J179" s="68"/>
      <c r="K179" s="67"/>
      <c r="L179" s="118"/>
      <c r="M179" s="68"/>
      <c r="N179" s="67"/>
      <c r="O179" s="118"/>
      <c r="P179" s="68"/>
      <c r="Q179" s="69"/>
      <c r="R179" s="127"/>
      <c r="S179" s="69"/>
      <c r="T179" s="127"/>
      <c r="U179" s="69"/>
      <c r="V179" s="132"/>
      <c r="W179" s="69"/>
      <c r="X179" s="132"/>
      <c r="Y179" s="190"/>
      <c r="Z179" s="190"/>
      <c r="AA179" s="52"/>
    </row>
    <row r="180" spans="1:27" ht="18" customHeight="1">
      <c r="A180" s="34">
        <f t="shared" si="10"/>
        <v>0</v>
      </c>
      <c r="B180" s="56" t="str">
        <f t="shared" si="11"/>
        <v/>
      </c>
      <c r="C180" s="209"/>
      <c r="D180" s="123"/>
      <c r="E180" s="72"/>
      <c r="F180" s="71"/>
      <c r="G180" s="91" t="str">
        <f>IF(D180="","",チーム名!$C$8)</f>
        <v/>
      </c>
      <c r="H180" s="73"/>
      <c r="I180" s="119"/>
      <c r="J180" s="74"/>
      <c r="K180" s="73"/>
      <c r="L180" s="119"/>
      <c r="M180" s="74"/>
      <c r="N180" s="73"/>
      <c r="O180" s="119"/>
      <c r="P180" s="74"/>
      <c r="Q180" s="75"/>
      <c r="R180" s="128"/>
      <c r="S180" s="75"/>
      <c r="T180" s="128"/>
      <c r="U180" s="75"/>
      <c r="V180" s="133"/>
      <c r="W180" s="75"/>
      <c r="X180" s="133"/>
      <c r="Y180" s="191"/>
      <c r="Z180" s="191"/>
      <c r="AA180" s="52"/>
    </row>
    <row r="181" spans="1:27" ht="18" customHeight="1">
      <c r="A181" s="34">
        <f t="shared" si="10"/>
        <v>0</v>
      </c>
      <c r="B181" s="55" t="str">
        <f t="shared" si="11"/>
        <v/>
      </c>
      <c r="C181" s="208"/>
      <c r="D181" s="122"/>
      <c r="E181" s="66"/>
      <c r="F181" s="65"/>
      <c r="G181" s="90" t="str">
        <f>IF(D181="","",チーム名!$C$8)</f>
        <v/>
      </c>
      <c r="H181" s="67"/>
      <c r="I181" s="118"/>
      <c r="J181" s="68"/>
      <c r="K181" s="67"/>
      <c r="L181" s="118"/>
      <c r="M181" s="68"/>
      <c r="N181" s="67"/>
      <c r="O181" s="118"/>
      <c r="P181" s="68"/>
      <c r="Q181" s="69"/>
      <c r="R181" s="127"/>
      <c r="S181" s="69"/>
      <c r="T181" s="127"/>
      <c r="U181" s="69"/>
      <c r="V181" s="132"/>
      <c r="W181" s="69"/>
      <c r="X181" s="132"/>
      <c r="Y181" s="190"/>
      <c r="Z181" s="190"/>
      <c r="AA181" s="52"/>
    </row>
    <row r="182" spans="1:27" ht="18" customHeight="1" thickBot="1">
      <c r="A182" s="34">
        <f t="shared" si="10"/>
        <v>0</v>
      </c>
      <c r="B182" s="57" t="str">
        <f t="shared" si="11"/>
        <v/>
      </c>
      <c r="C182" s="210"/>
      <c r="D182" s="124"/>
      <c r="E182" s="78"/>
      <c r="F182" s="77"/>
      <c r="G182" s="92" t="str">
        <f>IF(D182="","",チーム名!$C$8)</f>
        <v/>
      </c>
      <c r="H182" s="79"/>
      <c r="I182" s="120"/>
      <c r="J182" s="80"/>
      <c r="K182" s="79"/>
      <c r="L182" s="120"/>
      <c r="M182" s="80"/>
      <c r="N182" s="79"/>
      <c r="O182" s="120"/>
      <c r="P182" s="80"/>
      <c r="Q182" s="81"/>
      <c r="R182" s="129"/>
      <c r="S182" s="81"/>
      <c r="T182" s="129"/>
      <c r="U182" s="81"/>
      <c r="V182" s="134"/>
      <c r="W182" s="81"/>
      <c r="X182" s="134"/>
      <c r="Y182" s="192"/>
      <c r="Z182" s="192"/>
      <c r="AA182" s="52"/>
    </row>
    <row r="183" spans="1:27" ht="18" customHeight="1">
      <c r="A183" s="34">
        <f t="shared" si="10"/>
        <v>0</v>
      </c>
      <c r="B183" s="35" t="str">
        <f t="shared" si="11"/>
        <v/>
      </c>
      <c r="C183" s="207"/>
      <c r="D183" s="121"/>
      <c r="E183" s="54"/>
      <c r="F183" s="60"/>
      <c r="G183" s="89" t="str">
        <f>IF(D183="","",チーム名!$C$8)</f>
        <v/>
      </c>
      <c r="H183" s="61"/>
      <c r="I183" s="117"/>
      <c r="J183" s="62"/>
      <c r="K183" s="61"/>
      <c r="L183" s="117"/>
      <c r="M183" s="62"/>
      <c r="N183" s="61"/>
      <c r="O183" s="117"/>
      <c r="P183" s="62"/>
      <c r="Q183" s="63"/>
      <c r="R183" s="126"/>
      <c r="S183" s="63"/>
      <c r="T183" s="126"/>
      <c r="U183" s="63"/>
      <c r="V183" s="131"/>
      <c r="W183" s="63"/>
      <c r="X183" s="131"/>
      <c r="Y183" s="189"/>
      <c r="Z183" s="189"/>
      <c r="AA183" s="52"/>
    </row>
    <row r="184" spans="1:27" ht="18" customHeight="1">
      <c r="A184" s="34">
        <f t="shared" si="10"/>
        <v>0</v>
      </c>
      <c r="B184" s="55" t="str">
        <f t="shared" si="11"/>
        <v/>
      </c>
      <c r="C184" s="208"/>
      <c r="D184" s="122"/>
      <c r="E184" s="66"/>
      <c r="F184" s="65"/>
      <c r="G184" s="90" t="str">
        <f>IF(D184="","",チーム名!$C$8)</f>
        <v/>
      </c>
      <c r="H184" s="67"/>
      <c r="I184" s="118"/>
      <c r="J184" s="68"/>
      <c r="K184" s="67"/>
      <c r="L184" s="118"/>
      <c r="M184" s="68"/>
      <c r="N184" s="67"/>
      <c r="O184" s="118"/>
      <c r="P184" s="68"/>
      <c r="Q184" s="69"/>
      <c r="R184" s="127"/>
      <c r="S184" s="69"/>
      <c r="T184" s="127"/>
      <c r="U184" s="69"/>
      <c r="V184" s="132"/>
      <c r="W184" s="69"/>
      <c r="X184" s="132"/>
      <c r="Y184" s="190"/>
      <c r="Z184" s="190"/>
      <c r="AA184" s="52"/>
    </row>
    <row r="185" spans="1:27" ht="18" customHeight="1">
      <c r="A185" s="34">
        <f t="shared" si="10"/>
        <v>0</v>
      </c>
      <c r="B185" s="56" t="str">
        <f t="shared" si="11"/>
        <v/>
      </c>
      <c r="C185" s="209"/>
      <c r="D185" s="123"/>
      <c r="E185" s="72"/>
      <c r="F185" s="71"/>
      <c r="G185" s="91" t="str">
        <f>IF(D185="","",チーム名!$C$8)</f>
        <v/>
      </c>
      <c r="H185" s="73"/>
      <c r="I185" s="119"/>
      <c r="J185" s="74"/>
      <c r="K185" s="73"/>
      <c r="L185" s="119"/>
      <c r="M185" s="74"/>
      <c r="N185" s="73"/>
      <c r="O185" s="119"/>
      <c r="P185" s="74"/>
      <c r="Q185" s="75"/>
      <c r="R185" s="128"/>
      <c r="S185" s="75"/>
      <c r="T185" s="128"/>
      <c r="U185" s="75"/>
      <c r="V185" s="133"/>
      <c r="W185" s="75"/>
      <c r="X185" s="133"/>
      <c r="Y185" s="191"/>
      <c r="Z185" s="191"/>
      <c r="AA185" s="52"/>
    </row>
    <row r="186" spans="1:27" ht="18" customHeight="1">
      <c r="A186" s="34">
        <f t="shared" si="10"/>
        <v>0</v>
      </c>
      <c r="B186" s="55" t="str">
        <f t="shared" si="11"/>
        <v/>
      </c>
      <c r="C186" s="208"/>
      <c r="D186" s="122"/>
      <c r="E186" s="66"/>
      <c r="F186" s="65"/>
      <c r="G186" s="90" t="str">
        <f>IF(D186="","",チーム名!$C$8)</f>
        <v/>
      </c>
      <c r="H186" s="67"/>
      <c r="I186" s="118"/>
      <c r="J186" s="68"/>
      <c r="K186" s="67"/>
      <c r="L186" s="118"/>
      <c r="M186" s="68"/>
      <c r="N186" s="67"/>
      <c r="O186" s="118"/>
      <c r="P186" s="68"/>
      <c r="Q186" s="69"/>
      <c r="R186" s="127"/>
      <c r="S186" s="69"/>
      <c r="T186" s="127"/>
      <c r="U186" s="69"/>
      <c r="V186" s="132"/>
      <c r="W186" s="69"/>
      <c r="X186" s="132"/>
      <c r="Y186" s="190"/>
      <c r="Z186" s="190"/>
      <c r="AA186" s="52"/>
    </row>
    <row r="187" spans="1:27" ht="18" customHeight="1" thickBot="1">
      <c r="A187" s="34">
        <f t="shared" si="10"/>
        <v>0</v>
      </c>
      <c r="B187" s="57" t="str">
        <f t="shared" si="11"/>
        <v/>
      </c>
      <c r="C187" s="210"/>
      <c r="D187" s="124"/>
      <c r="E187" s="78"/>
      <c r="F187" s="77"/>
      <c r="G187" s="92" t="str">
        <f>IF(D187="","",チーム名!$C$8)</f>
        <v/>
      </c>
      <c r="H187" s="79"/>
      <c r="I187" s="120"/>
      <c r="J187" s="80"/>
      <c r="K187" s="79"/>
      <c r="L187" s="120"/>
      <c r="M187" s="80"/>
      <c r="N187" s="79"/>
      <c r="O187" s="120"/>
      <c r="P187" s="80"/>
      <c r="Q187" s="81"/>
      <c r="R187" s="129"/>
      <c r="S187" s="81"/>
      <c r="T187" s="129"/>
      <c r="U187" s="81"/>
      <c r="V187" s="134"/>
      <c r="W187" s="81"/>
      <c r="X187" s="134"/>
      <c r="Y187" s="192"/>
      <c r="Z187" s="192"/>
      <c r="AA187" s="52"/>
    </row>
    <row r="188" spans="1:27" ht="18" customHeight="1">
      <c r="A188" s="34">
        <f t="shared" si="10"/>
        <v>0</v>
      </c>
      <c r="B188" s="35" t="str">
        <f t="shared" si="11"/>
        <v/>
      </c>
      <c r="C188" s="207"/>
      <c r="D188" s="121"/>
      <c r="E188" s="54"/>
      <c r="F188" s="60"/>
      <c r="G188" s="89" t="str">
        <f>IF(D188="","",チーム名!$C$8)</f>
        <v/>
      </c>
      <c r="H188" s="61"/>
      <c r="I188" s="117"/>
      <c r="J188" s="62"/>
      <c r="K188" s="61"/>
      <c r="L188" s="117"/>
      <c r="M188" s="62"/>
      <c r="N188" s="61"/>
      <c r="O188" s="117"/>
      <c r="P188" s="62"/>
      <c r="Q188" s="63"/>
      <c r="R188" s="126"/>
      <c r="S188" s="63"/>
      <c r="T188" s="126"/>
      <c r="U188" s="63"/>
      <c r="V188" s="131"/>
      <c r="W188" s="63"/>
      <c r="X188" s="131"/>
      <c r="Y188" s="189"/>
      <c r="Z188" s="189"/>
      <c r="AA188" s="52"/>
    </row>
    <row r="189" spans="1:27" ht="18" customHeight="1">
      <c r="A189" s="34">
        <f t="shared" si="10"/>
        <v>0</v>
      </c>
      <c r="B189" s="55" t="str">
        <f t="shared" si="11"/>
        <v/>
      </c>
      <c r="C189" s="208"/>
      <c r="D189" s="122"/>
      <c r="E189" s="66"/>
      <c r="F189" s="65"/>
      <c r="G189" s="90" t="str">
        <f>IF(D189="","",チーム名!$C$8)</f>
        <v/>
      </c>
      <c r="H189" s="67"/>
      <c r="I189" s="118"/>
      <c r="J189" s="68"/>
      <c r="K189" s="67"/>
      <c r="L189" s="118"/>
      <c r="M189" s="68"/>
      <c r="N189" s="67"/>
      <c r="O189" s="118"/>
      <c r="P189" s="68"/>
      <c r="Q189" s="69"/>
      <c r="R189" s="127"/>
      <c r="S189" s="69"/>
      <c r="T189" s="127"/>
      <c r="U189" s="69"/>
      <c r="V189" s="132"/>
      <c r="W189" s="69"/>
      <c r="X189" s="132"/>
      <c r="Y189" s="190"/>
      <c r="Z189" s="190"/>
      <c r="AA189" s="52"/>
    </row>
    <row r="190" spans="1:27" ht="18" customHeight="1">
      <c r="A190" s="34">
        <f t="shared" si="10"/>
        <v>0</v>
      </c>
      <c r="B190" s="56" t="str">
        <f t="shared" si="11"/>
        <v/>
      </c>
      <c r="C190" s="209"/>
      <c r="D190" s="123"/>
      <c r="E190" s="72"/>
      <c r="F190" s="71"/>
      <c r="G190" s="91" t="str">
        <f>IF(D190="","",チーム名!$C$8)</f>
        <v/>
      </c>
      <c r="H190" s="73"/>
      <c r="I190" s="119"/>
      <c r="J190" s="74"/>
      <c r="K190" s="73"/>
      <c r="L190" s="119"/>
      <c r="M190" s="74"/>
      <c r="N190" s="73"/>
      <c r="O190" s="119"/>
      <c r="P190" s="74"/>
      <c r="Q190" s="75"/>
      <c r="R190" s="128"/>
      <c r="S190" s="75"/>
      <c r="T190" s="128"/>
      <c r="U190" s="75"/>
      <c r="V190" s="133"/>
      <c r="W190" s="75"/>
      <c r="X190" s="133"/>
      <c r="Y190" s="191"/>
      <c r="Z190" s="191"/>
      <c r="AA190" s="52"/>
    </row>
    <row r="191" spans="1:27" ht="18" customHeight="1">
      <c r="A191" s="34">
        <f t="shared" si="10"/>
        <v>0</v>
      </c>
      <c r="B191" s="55" t="str">
        <f t="shared" si="11"/>
        <v/>
      </c>
      <c r="C191" s="208"/>
      <c r="D191" s="122"/>
      <c r="E191" s="66"/>
      <c r="F191" s="65"/>
      <c r="G191" s="90" t="str">
        <f>IF(D191="","",チーム名!$C$8)</f>
        <v/>
      </c>
      <c r="H191" s="67"/>
      <c r="I191" s="118"/>
      <c r="J191" s="68"/>
      <c r="K191" s="67"/>
      <c r="L191" s="118"/>
      <c r="M191" s="68"/>
      <c r="N191" s="67"/>
      <c r="O191" s="118"/>
      <c r="P191" s="68"/>
      <c r="Q191" s="69"/>
      <c r="R191" s="127"/>
      <c r="S191" s="69"/>
      <c r="T191" s="127"/>
      <c r="U191" s="69"/>
      <c r="V191" s="132"/>
      <c r="W191" s="69"/>
      <c r="X191" s="132"/>
      <c r="Y191" s="190"/>
      <c r="Z191" s="190"/>
      <c r="AA191" s="52"/>
    </row>
    <row r="192" spans="1:27" ht="18" customHeight="1" thickBot="1">
      <c r="A192" s="34">
        <f t="shared" si="10"/>
        <v>0</v>
      </c>
      <c r="B192" s="58" t="str">
        <f t="shared" si="11"/>
        <v/>
      </c>
      <c r="C192" s="211"/>
      <c r="D192" s="125"/>
      <c r="E192" s="82"/>
      <c r="F192" s="83"/>
      <c r="G192" s="193" t="str">
        <f>IF(D192="","",チーム名!$C$8)</f>
        <v/>
      </c>
      <c r="H192" s="79"/>
      <c r="I192" s="120"/>
      <c r="J192" s="80"/>
      <c r="K192" s="79"/>
      <c r="L192" s="120"/>
      <c r="M192" s="80"/>
      <c r="N192" s="79"/>
      <c r="O192" s="120"/>
      <c r="P192" s="80"/>
      <c r="Q192" s="84"/>
      <c r="R192" s="130"/>
      <c r="S192" s="84"/>
      <c r="T192" s="130"/>
      <c r="U192" s="84"/>
      <c r="V192" s="135"/>
      <c r="W192" s="84"/>
      <c r="X192" s="135"/>
      <c r="Y192" s="192"/>
      <c r="Z192" s="192"/>
      <c r="AA192" s="52"/>
    </row>
    <row r="193" spans="2:26">
      <c r="R193" s="36"/>
      <c r="T193" s="36"/>
      <c r="U193" s="36"/>
      <c r="V193" s="36"/>
      <c r="W193" s="36"/>
      <c r="X193" s="36"/>
      <c r="Y193" s="185"/>
      <c r="Z193" s="185"/>
    </row>
    <row r="200" spans="2:26" ht="16" hidden="1" thickBot="1">
      <c r="B200" s="16" t="s">
        <v>56</v>
      </c>
      <c r="C200" s="3" t="s">
        <v>66</v>
      </c>
      <c r="D200" s="15" t="s">
        <v>57</v>
      </c>
      <c r="E200" s="15" t="s">
        <v>58</v>
      </c>
      <c r="F200" s="3" t="s">
        <v>59</v>
      </c>
      <c r="G200" s="23" t="s">
        <v>60</v>
      </c>
    </row>
    <row r="201" spans="2:26" hidden="1">
      <c r="B201" s="35">
        <v>1</v>
      </c>
      <c r="C201" s="59"/>
      <c r="D201" s="121"/>
      <c r="E201" s="54"/>
      <c r="F201" s="60"/>
      <c r="G201" s="144"/>
    </row>
    <row r="202" spans="2:26" hidden="1">
      <c r="B202" s="55" t="str">
        <f>IF(D202="","",B201+1)</f>
        <v/>
      </c>
      <c r="C202" s="64"/>
      <c r="D202" s="122"/>
      <c r="E202" s="72"/>
      <c r="F202" s="65"/>
      <c r="G202" s="90"/>
    </row>
    <row r="203" spans="2:26" hidden="1">
      <c r="B203" s="56" t="str">
        <f>IF(D203="","",B202+1)</f>
        <v/>
      </c>
      <c r="C203" s="70"/>
      <c r="D203" s="123"/>
      <c r="E203" s="72"/>
      <c r="F203" s="71"/>
      <c r="G203" s="91"/>
    </row>
    <row r="204" spans="2:26" hidden="1">
      <c r="B204" s="55" t="str">
        <f>IF(D204="","",B203+1)</f>
        <v/>
      </c>
      <c r="C204" s="64"/>
      <c r="D204" s="122"/>
      <c r="E204" s="66"/>
      <c r="F204" s="65"/>
      <c r="G204" s="90"/>
    </row>
    <row r="205" spans="2:26" hidden="1">
      <c r="B205" s="57" t="str">
        <f>IF(D205="","",B204+1)</f>
        <v/>
      </c>
      <c r="C205" s="76"/>
      <c r="D205" s="124"/>
      <c r="E205" s="78"/>
      <c r="F205" s="77"/>
      <c r="G205" s="92"/>
    </row>
  </sheetData>
  <sheetProtection sheet="1" objects="1" scenarios="1" selectLockedCells="1"/>
  <mergeCells count="2">
    <mergeCell ref="E5:F5"/>
    <mergeCell ref="H5:I5"/>
  </mergeCells>
  <phoneticPr fontId="3"/>
  <conditionalFormatting sqref="A13:A192">
    <cfRule type="cellIs" dxfId="5" priority="2" stopIfTrue="1" operator="greaterThanOrEqual">
      <formula>2</formula>
    </cfRule>
    <cfRule type="cellIs" dxfId="4" priority="3" stopIfTrue="1" operator="equal">
      <formula>0</formula>
    </cfRule>
  </conditionalFormatting>
  <conditionalFormatting sqref="H8 E8:G9">
    <cfRule type="cellIs" dxfId="3" priority="1" stopIfTrue="1" operator="equal">
      <formula>0</formula>
    </cfRule>
  </conditionalFormatting>
  <dataValidations xWindow="223" yWindow="497" count="31">
    <dataValidation imeMode="off" allowBlank="1" showInputMessage="1" showErrorMessage="1" sqref="AA14:AA192 F203:F205 B203:C205 J15:J192 P15:P192 F15:F192 B15:C192 M15:M192" xr:uid="{00000000-0002-0000-0100-000000000000}"/>
    <dataValidation imeMode="hiragana" allowBlank="1" showInputMessage="1" showErrorMessage="1" sqref="D15:D192 D203:D205" xr:uid="{00000000-0002-0000-0100-000001000000}"/>
    <dataValidation imeMode="halfKatakana" allowBlank="1" showInputMessage="1" showErrorMessage="1" sqref="E203:E205" xr:uid="{00000000-0002-0000-0100-000002000000}"/>
    <dataValidation imeMode="off" allowBlank="1" showInputMessage="1" showErrorMessage="1" promptTitle="番号" prompt="各都道府県に割り当てられたﾅﾝﾊﾞｰｶｰﾄﾞのもっとも小さい数を入力します。二番目以降は自動入力されます。" sqref="B13 B201" xr:uid="{00000000-0002-0000-0100-000003000000}"/>
    <dataValidation imeMode="off" allowBlank="1" showInputMessage="1" showErrorMessage="1" promptTitle="番号" prompt="以下は自動入力されます。" sqref="B14 B202" xr:uid="{00000000-0002-0000-0100-000004000000}"/>
    <dataValidation imeMode="off" allowBlank="1" showInputMessage="1" showErrorMessage="1" promptTitle="ナンバー" prompt="カナ・数字ともに半角で入力します。_x000a_ナンバーが未定の場合は空欄のままにしてください。_x000a_" sqref="C13:C14 C201:C202" xr:uid="{00000000-0002-0000-0100-000005000000}"/>
    <dataValidation imeMode="hiragana" allowBlank="1" showInputMessage="1" showErrorMessage="1" promptTitle="選手名" prompt="選手名は全角５文字で入力します。５文字に満たない名前は姓と名の間に全角の空白を入れて５文字にしてください。５文字以上の場合はそのまま入力して、姓と名の間に空白は入れません。" sqref="D13:D14 D201:D202" xr:uid="{00000000-0002-0000-0100-000006000000}"/>
    <dataValidation imeMode="off" allowBlank="1" showInputMessage="1" showErrorMessage="1" prompt="D列の選手名登録欄に同一選手か゜二重に入力されますと、セルが赤色に変わりますので、選手名の訂正をしてください。ただし、完全な同姓同名の場合は赤色になってもかまいません。" sqref="A13:A192" xr:uid="{00000000-0002-0000-0100-000007000000}"/>
    <dataValidation imeMode="off" allowBlank="1" showInputMessage="1" showErrorMessage="1" promptTitle="学年" prompt="半角数字で入力します。" sqref="F13:F14 F201:F202" xr:uid="{00000000-0002-0000-0100-000008000000}"/>
    <dataValidation imeMode="off" allowBlank="1" showInputMessage="1" showErrorMessage="1" promptTitle="風" prompt="風速を半角数字で入力します。　例　+0.3     -2.5   0.0" sqref="P13:P14 M13:M14 J13:J14" xr:uid="{00000000-0002-0000-0100-000009000000}"/>
    <dataValidation imeMode="off" allowBlank="1" showInputMessage="1" showErrorMessage="1" prompt="自動入力します。" sqref="AA13" xr:uid="{00000000-0002-0000-0100-00000A000000}"/>
    <dataValidation imeMode="halfKatakana" allowBlank="1" showInputMessage="1" showErrorMessage="1" promptTitle="ﾌﾘｶﾞﾅ" prompt="半角カタカナで入力します。半角スペースは使用しないでください。" sqref="E201:E202" xr:uid="{00000000-0002-0000-0100-00000B000000}"/>
    <dataValidation type="list" allowBlank="1" showInputMessage="1" showErrorMessage="1" sqref="G203:G205" xr:uid="{00000000-0002-0000-0100-00000C000000}">
      <formula1>学校名</formula1>
    </dataValidation>
    <dataValidation type="list" allowBlank="1" showInputMessage="1" showErrorMessage="1" promptTitle="学校名" prompt="右の▼をクリックし、学校名から選択します。" sqref="G202" xr:uid="{00000000-0002-0000-0100-00000D000000}">
      <formula1>学校名</formula1>
    </dataValidation>
    <dataValidation type="list" imeMode="off" allowBlank="1" showInputMessage="1" showErrorMessage="1" promptTitle="2年4×100mR" prompt="右の▼をクリックして、ドロップダウンメニューから○を選択します。出場しない選手に○を付けた場合は削除キーで削除してください。" sqref="S13:S14" xr:uid="{00000000-0002-0000-0100-00000E000000}">
      <formula1>"○"</formula1>
    </dataValidation>
    <dataValidation type="list" imeMode="off" allowBlank="1" showInputMessage="1" showErrorMessage="1" promptTitle="全4×100mR" prompt="右の▼をクリックして、ドロップダウンメニューから○を選択します。出場しない選手に○を付けた場合は削除キーで削除してください。" sqref="U13:U14" xr:uid="{00000000-0002-0000-0100-00000F000000}">
      <formula1>"○"</formula1>
    </dataValidation>
    <dataValidation type="list" imeMode="off" allowBlank="1" showInputMessage="1" showErrorMessage="1" sqref="U15:U192 W15:W192 S15:S192" xr:uid="{00000000-0002-0000-0100-000010000000}">
      <formula1>"○"</formula1>
    </dataValidation>
    <dataValidation errorStyle="warning" imeMode="off" allowBlank="1" showInputMessage="1" promptTitle="記録" prompt="半角数字で入力します。分と秒の区切り記号は共に「.（ドット）」、距離は「m」です。_x000a_例えば、12秒35は　12.35、15分23秒78は　15.23.78、1m45は1m45と入力します。" sqref="I13:I14 V13:V14 T13:T14 L13:L14 R13:R14 O13:O14 X13:X14" xr:uid="{00000000-0002-0000-0100-000012000000}"/>
    <dataValidation errorStyle="warning" imeMode="off" allowBlank="1" error="_x000a_" sqref="V15:V192 T15:T192 L15:L192 R15:R192 O15:O192 X15:X192 I15:I192" xr:uid="{00000000-0002-0000-0100-000013000000}"/>
    <dataValidation type="list" imeMode="off" allowBlank="1" showInputMessage="1" showErrorMessage="1" promptTitle="低4×100mR" prompt="右の▼をクリックして、ドロップダウンメニューから○を選択します。出場しない選手に○を付けた場合は削除キーで削除してください。" sqref="W13:W14" xr:uid="{00000000-0002-0000-0100-000015000000}">
      <formula1>"○"</formula1>
    </dataValidation>
    <dataValidation allowBlank="1" showInputMessage="1" showErrorMessage="1" promptTitle="学校名" prompt="右の▼をクリックし、学校名から選択します。" sqref="G201" xr:uid="{00000000-0002-0000-0100-000016000000}"/>
    <dataValidation type="list" imeMode="off" allowBlank="1" showInputMessage="1" showErrorMessage="1" promptTitle="4×100mR" prompt="右の▼をクリックして、ドロップダウンメニューから○を選択します。出場しない選手に○を付けた場合は削除キーで削除してください。" sqref="Q13:Q14" xr:uid="{00000000-0002-0000-0100-000018000000}">
      <formula1>"○"</formula1>
    </dataValidation>
    <dataValidation imeMode="halfKatakana" allowBlank="1" showInputMessage="1" showErrorMessage="1" promptTitle="ﾌﾘｶﾞﾅ" prompt="半角カタカナで入力します。" sqref="E13:E14" xr:uid="{00000000-0002-0000-0100-000019000000}"/>
    <dataValidation imeMode="halfKatakana" allowBlank="1" showErrorMessage="1" promptTitle="ﾌﾘｶﾞﾅ" prompt="半角カタカナで入力します。" sqref="E15:E192" xr:uid="{00000000-0002-0000-0100-00001A000000}"/>
    <dataValidation imeMode="hiragana" allowBlank="1" showInputMessage="1" sqref="Y13:Y192" xr:uid="{00000000-0002-0000-0100-00001B000000}"/>
    <dataValidation imeMode="off" allowBlank="1" sqref="Z13:Z192" xr:uid="{00000000-0002-0000-0100-00001C000000}"/>
    <dataValidation type="list" imeMode="off" allowBlank="1" showErrorMessage="1" promptTitle="4×100mR" prompt="右の▼をクリックして、ドロップダウンメニューから○を選択します。出場しない選手に○を付けた場合は削除キーで削除してください。" sqref="Q15:Q192" xr:uid="{00000000-0002-0000-0100-000020000000}">
      <formula1>"○"</formula1>
    </dataValidation>
    <dataValidation type="list" imeMode="off" allowBlank="1" showInputMessage="1" showErrorMessage="1" promptTitle="種目2" prompt="右の▼をクリックしますと種目のドロップダウンメニューが表示されますので選択してください。" sqref="K13:K192" xr:uid="{00000000-0002-0000-0100-00001D000000}">
      <formula1>$AB$12:$AB$21</formula1>
    </dataValidation>
    <dataValidation type="list" imeMode="off" allowBlank="1" showInputMessage="1" showErrorMessage="1" sqref="N15:N192" xr:uid="{00000000-0002-0000-0100-000011000000}">
      <formula1>$AB$12:$AB$27</formula1>
    </dataValidation>
    <dataValidation type="list" imeMode="off" allowBlank="1" showInputMessage="1" showErrorMessage="1" promptTitle="種目3" prompt="右の▼をクリックしますと種目のドロップダウンメニューが表示されますので選択してください。" sqref="N13:N14" xr:uid="{00000000-0002-0000-0100-000014000000}">
      <formula1>$AB$12:$AB$27</formula1>
    </dataValidation>
    <dataValidation type="list" imeMode="off" allowBlank="1" showInputMessage="1" showErrorMessage="1" promptTitle="種目1" prompt="右の▼をクリックしますと種目のドロップダウンメニューが表示されますので選択してください。" sqref="H13:H192" xr:uid="{4BF74572-077F-BE40-B1E1-3EE825A6E613}">
      <formula1>$AB$12:$AB$21</formula1>
    </dataValidation>
  </dataValidations>
  <printOptions horizontalCentered="1"/>
  <pageMargins left="0.15748031496062992" right="0.11811023622047245" top="0.89" bottom="0.15748031496062992" header="0.19685039370078741" footer="0.15748031496062992"/>
  <pageSetup paperSize="12" orientation="landscape" r:id="rId1"/>
  <headerFooter alignWithMargins="0">
    <oddHeader>&amp;RNo &amp;P</oddHeader>
  </headerFooter>
  <rowBreaks count="3" manualBreakCount="3">
    <brk id="67" max="16383" man="1"/>
    <brk id="72" max="16383" man="1"/>
    <brk id="177" min="1" max="12" man="1"/>
  </rowBreaks>
  <cellWatches>
    <cellWatch r="C12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205"/>
  <sheetViews>
    <sheetView showGridLines="0" showZeros="0" zoomScale="85" zoomScaleNormal="100" workbookViewId="0">
      <selection activeCell="H29" sqref="H29"/>
    </sheetView>
  </sheetViews>
  <sheetFormatPr baseColWidth="10" defaultColWidth="8.83203125" defaultRowHeight="15"/>
  <cols>
    <col min="1" max="1" width="6.1640625" customWidth="1"/>
    <col min="2" max="2" width="8.1640625" style="1" bestFit="1" customWidth="1"/>
    <col min="3" max="3" width="8.5" style="1" customWidth="1"/>
    <col min="4" max="4" width="14.6640625" customWidth="1"/>
    <col min="5" max="5" width="16.6640625" customWidth="1"/>
    <col min="6" max="6" width="5.1640625" bestFit="1" customWidth="1"/>
    <col min="7" max="7" width="13.83203125" hidden="1" customWidth="1"/>
    <col min="8" max="8" width="14.1640625" customWidth="1"/>
    <col min="9" max="9" width="11.1640625" customWidth="1"/>
    <col min="10" max="10" width="5.6640625" hidden="1" customWidth="1"/>
    <col min="11" max="11" width="14.1640625" customWidth="1"/>
    <col min="12" max="12" width="11.1640625" customWidth="1"/>
    <col min="13" max="13" width="5.6640625" hidden="1" customWidth="1"/>
    <col min="14" max="15" width="9.6640625" hidden="1" customWidth="1"/>
    <col min="16" max="16" width="5.6640625" hidden="1" customWidth="1"/>
    <col min="17" max="17" width="10.6640625" customWidth="1"/>
    <col min="18" max="18" width="11.1640625" customWidth="1"/>
    <col min="19" max="19" width="10.6640625" hidden="1" customWidth="1"/>
    <col min="20" max="20" width="9.6640625" hidden="1" customWidth="1"/>
    <col min="21" max="21" width="10.6640625" hidden="1" customWidth="1"/>
    <col min="22" max="22" width="9.6640625" hidden="1" customWidth="1"/>
    <col min="23" max="23" width="10.6640625" hidden="1" customWidth="1"/>
    <col min="24" max="24" width="9.6640625" hidden="1" customWidth="1"/>
    <col min="25" max="26" width="12.6640625" style="187" customWidth="1"/>
    <col min="27" max="27" width="7.6640625" hidden="1" customWidth="1"/>
    <col min="28" max="28" width="16.5" hidden="1" customWidth="1"/>
    <col min="29" max="29" width="4.33203125" hidden="1" customWidth="1"/>
    <col min="30" max="30" width="19.1640625" customWidth="1"/>
  </cols>
  <sheetData>
    <row r="1" spans="1:30" ht="26">
      <c r="B1" s="4" t="str">
        <f>チーム名!B1</f>
        <v>2024年　小学生陸上競技合同記録会</v>
      </c>
      <c r="C1" s="4"/>
      <c r="D1" s="4"/>
      <c r="E1" s="4"/>
      <c r="F1" s="9"/>
      <c r="G1" s="1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84"/>
      <c r="Z1" s="184"/>
      <c r="AA1" s="10"/>
    </row>
    <row r="2" spans="1:30" ht="10.25" customHeight="1">
      <c r="B2" s="17"/>
      <c r="C2" s="17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6"/>
      <c r="X2" s="36"/>
      <c r="Y2" s="185"/>
      <c r="Z2" s="185"/>
      <c r="AA2" s="10"/>
    </row>
    <row r="3" spans="1:30" ht="28">
      <c r="B3" s="17"/>
      <c r="C3" s="114" t="s">
        <v>54</v>
      </c>
      <c r="D3" s="10"/>
      <c r="F3" s="53"/>
      <c r="G3" s="11"/>
      <c r="H3" s="53"/>
      <c r="I3" s="53"/>
      <c r="J3" s="53"/>
      <c r="K3" s="53"/>
      <c r="L3" s="53"/>
      <c r="M3" s="53"/>
      <c r="N3" s="53"/>
      <c r="O3" s="53"/>
      <c r="P3" s="53"/>
      <c r="Q3" s="11"/>
      <c r="R3" s="7"/>
      <c r="S3" s="11"/>
      <c r="T3" s="7"/>
      <c r="U3" s="11"/>
      <c r="V3" s="11"/>
      <c r="W3" s="36"/>
      <c r="X3" s="36"/>
      <c r="Y3" s="185"/>
      <c r="Z3" s="185"/>
      <c r="AA3" s="11"/>
      <c r="AB3" s="24"/>
    </row>
    <row r="4" spans="1:30" ht="14" customHeight="1">
      <c r="B4" s="8"/>
      <c r="C4" s="8"/>
      <c r="D4" s="11"/>
      <c r="E4" s="7"/>
      <c r="F4" s="7"/>
      <c r="G4" s="1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1"/>
      <c r="V4" s="11"/>
      <c r="W4" s="36"/>
      <c r="X4" s="36"/>
      <c r="Y4" s="185"/>
      <c r="Z4" s="185"/>
      <c r="AA4" s="11"/>
    </row>
    <row r="5" spans="1:30">
      <c r="B5" s="8"/>
      <c r="C5" s="169" t="s">
        <v>121</v>
      </c>
      <c r="D5" s="170" t="s">
        <v>118</v>
      </c>
      <c r="E5" s="253" t="s">
        <v>98</v>
      </c>
      <c r="F5" s="254"/>
      <c r="G5" s="171"/>
      <c r="H5" s="255"/>
      <c r="I5" s="256"/>
      <c r="J5" s="20"/>
      <c r="K5" s="20"/>
      <c r="L5" s="20"/>
      <c r="M5" s="20"/>
      <c r="N5" s="20"/>
      <c r="O5" s="20"/>
      <c r="P5" s="20"/>
      <c r="Q5" s="20"/>
      <c r="R5" s="5"/>
      <c r="S5" s="20"/>
      <c r="T5" s="5"/>
      <c r="U5" s="5"/>
      <c r="V5" s="20"/>
      <c r="W5" s="36"/>
      <c r="X5" s="110"/>
      <c r="Y5" s="186"/>
      <c r="Z5" s="186"/>
      <c r="AA5" s="5"/>
    </row>
    <row r="6" spans="1:30" ht="30" customHeight="1">
      <c r="B6" s="6"/>
      <c r="C6" s="172">
        <f>チーム名!C4</f>
        <v>0</v>
      </c>
      <c r="D6" s="173">
        <f>チーム名!C8</f>
        <v>0</v>
      </c>
      <c r="E6" s="206">
        <f>チーム名!B89</f>
        <v>0</v>
      </c>
      <c r="F6" s="175"/>
      <c r="G6" s="174"/>
      <c r="H6" s="179"/>
      <c r="I6" s="18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1"/>
      <c r="V6" s="11"/>
      <c r="W6" s="36"/>
      <c r="X6" s="36"/>
      <c r="Y6" s="185"/>
      <c r="Z6" s="185"/>
      <c r="AA6" s="11"/>
    </row>
    <row r="7" spans="1:30" ht="14.25" customHeight="1">
      <c r="B7" s="8"/>
      <c r="C7" s="8"/>
      <c r="D7" s="11"/>
      <c r="E7" s="102"/>
      <c r="F7" s="101"/>
      <c r="G7" s="13"/>
      <c r="H7" s="19"/>
      <c r="I7" s="19"/>
      <c r="J7" s="19"/>
      <c r="K7" s="19"/>
      <c r="L7" s="19"/>
      <c r="M7" s="19"/>
      <c r="N7" s="19"/>
      <c r="O7" s="19"/>
      <c r="P7" s="19"/>
      <c r="Q7" s="12"/>
      <c r="R7" s="12"/>
      <c r="S7" s="12"/>
      <c r="T7" s="12"/>
      <c r="U7" s="5"/>
      <c r="V7" s="5"/>
      <c r="W7" s="36"/>
      <c r="X7" s="36"/>
      <c r="Y7" s="185"/>
      <c r="Z7" s="185"/>
      <c r="AA7" s="5"/>
    </row>
    <row r="8" spans="1:30" ht="14.25" customHeight="1">
      <c r="B8" s="6"/>
      <c r="C8" s="6"/>
      <c r="D8" s="103"/>
      <c r="E8" s="104"/>
      <c r="F8" s="104"/>
      <c r="G8" s="104"/>
      <c r="H8" s="105"/>
      <c r="J8" s="14"/>
      <c r="K8" s="14"/>
      <c r="L8" s="14"/>
      <c r="M8" s="14"/>
      <c r="N8" s="14"/>
      <c r="O8" s="14"/>
      <c r="P8" s="14"/>
      <c r="AA8" s="5"/>
    </row>
    <row r="9" spans="1:30" ht="14.25" customHeight="1">
      <c r="B9" s="6"/>
      <c r="C9" s="6"/>
      <c r="D9" s="106"/>
      <c r="E9" s="107"/>
      <c r="F9" s="107"/>
      <c r="G9" s="107"/>
      <c r="J9" s="18"/>
      <c r="K9" s="14"/>
      <c r="L9" s="14"/>
      <c r="M9" s="14"/>
      <c r="N9" s="14"/>
      <c r="O9" s="14"/>
      <c r="P9" s="14"/>
      <c r="Q9" s="12"/>
      <c r="R9" s="12"/>
      <c r="S9" s="12"/>
      <c r="T9" s="12"/>
      <c r="U9" s="5"/>
      <c r="V9" s="5"/>
      <c r="W9" s="36"/>
      <c r="X9" s="36"/>
      <c r="Y9" s="185"/>
      <c r="Z9" s="185"/>
      <c r="AA9" s="5"/>
    </row>
    <row r="10" spans="1:30" ht="14.25" customHeight="1">
      <c r="B10" s="6"/>
      <c r="C10" s="6"/>
      <c r="D10" s="106"/>
      <c r="E10" s="107"/>
      <c r="F10" s="107"/>
      <c r="G10" s="107"/>
      <c r="J10" s="18"/>
      <c r="K10" s="14"/>
      <c r="L10" s="14"/>
      <c r="M10" s="14"/>
      <c r="N10" s="14"/>
      <c r="O10" s="14"/>
      <c r="P10" s="14"/>
      <c r="Q10" s="12"/>
      <c r="R10" s="12"/>
      <c r="S10" s="12"/>
      <c r="T10" s="12"/>
      <c r="U10" s="5"/>
      <c r="V10" s="5"/>
      <c r="W10" s="36"/>
      <c r="X10" s="36"/>
      <c r="Y10" s="185"/>
      <c r="Z10" s="185"/>
      <c r="AA10" s="5"/>
    </row>
    <row r="11" spans="1:30" ht="14.25" customHeight="1" thickBot="1"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6"/>
      <c r="X11" s="36"/>
      <c r="Y11" s="185"/>
      <c r="Z11" s="185"/>
      <c r="AA11" s="5"/>
    </row>
    <row r="12" spans="1:30" ht="16" thickBot="1">
      <c r="B12" s="16" t="s">
        <v>5</v>
      </c>
      <c r="C12" s="3" t="s">
        <v>66</v>
      </c>
      <c r="D12" s="15" t="s">
        <v>57</v>
      </c>
      <c r="E12" s="15" t="s">
        <v>6</v>
      </c>
      <c r="F12" s="3" t="s">
        <v>59</v>
      </c>
      <c r="G12" s="23" t="s">
        <v>11</v>
      </c>
      <c r="H12" s="21" t="s">
        <v>9</v>
      </c>
      <c r="I12" s="25" t="s">
        <v>8</v>
      </c>
      <c r="J12" s="26" t="s">
        <v>12</v>
      </c>
      <c r="K12" s="21" t="s">
        <v>10</v>
      </c>
      <c r="L12" s="25" t="s">
        <v>8</v>
      </c>
      <c r="M12" s="26" t="s">
        <v>12</v>
      </c>
      <c r="N12" s="21" t="s">
        <v>64</v>
      </c>
      <c r="O12" s="25" t="s">
        <v>8</v>
      </c>
      <c r="P12" s="26" t="s">
        <v>12</v>
      </c>
      <c r="Q12" s="21" t="s">
        <v>99</v>
      </c>
      <c r="R12" s="22" t="s">
        <v>7</v>
      </c>
      <c r="S12" s="21" t="s">
        <v>52</v>
      </c>
      <c r="T12" s="22" t="s">
        <v>7</v>
      </c>
      <c r="U12" s="21" t="s">
        <v>53</v>
      </c>
      <c r="V12" s="26" t="s">
        <v>7</v>
      </c>
      <c r="W12" s="21" t="s">
        <v>68</v>
      </c>
      <c r="X12" s="26" t="s">
        <v>8</v>
      </c>
      <c r="Y12" s="188" t="s">
        <v>113</v>
      </c>
      <c r="Z12" s="188" t="s">
        <v>130</v>
      </c>
      <c r="AA12" s="51"/>
      <c r="AB12" t="s">
        <v>133</v>
      </c>
      <c r="AC12">
        <v>21</v>
      </c>
      <c r="AD12" s="2"/>
    </row>
    <row r="13" spans="1:30" ht="18.5" customHeight="1">
      <c r="A13" s="34">
        <f t="shared" ref="A13:A76" si="0">IF(D13="",0,COUNTIF($D$13:$D$192,D13))</f>
        <v>0</v>
      </c>
      <c r="B13" s="35">
        <v>1</v>
      </c>
      <c r="C13" s="207"/>
      <c r="D13" s="121"/>
      <c r="E13" s="54"/>
      <c r="F13" s="60"/>
      <c r="G13" s="89" t="str">
        <f>IF(D13="","",チーム名!$C$8)</f>
        <v/>
      </c>
      <c r="H13" s="61"/>
      <c r="I13" s="117"/>
      <c r="J13" s="62"/>
      <c r="K13" s="61"/>
      <c r="L13" s="117"/>
      <c r="M13" s="62"/>
      <c r="N13" s="61"/>
      <c r="O13" s="117"/>
      <c r="P13" s="62"/>
      <c r="Q13" s="63"/>
      <c r="R13" s="126"/>
      <c r="S13" s="63"/>
      <c r="T13" s="126"/>
      <c r="U13" s="63"/>
      <c r="V13" s="131"/>
      <c r="W13" s="63"/>
      <c r="X13" s="131"/>
      <c r="Y13" s="189"/>
      <c r="Z13" s="189"/>
      <c r="AA13" s="52"/>
      <c r="AB13" t="s">
        <v>131</v>
      </c>
      <c r="AC13">
        <v>22</v>
      </c>
    </row>
    <row r="14" spans="1:30" ht="18" customHeight="1">
      <c r="A14" s="34">
        <f t="shared" si="0"/>
        <v>0</v>
      </c>
      <c r="B14" s="55" t="str">
        <f>IF(D14="","",B13+1)</f>
        <v/>
      </c>
      <c r="C14" s="208"/>
      <c r="D14" s="122"/>
      <c r="E14" s="66"/>
      <c r="F14" s="65"/>
      <c r="G14" s="90" t="str">
        <f>IF(D14="","",チーム名!$C$8)</f>
        <v/>
      </c>
      <c r="H14" s="67"/>
      <c r="I14" s="118"/>
      <c r="J14" s="68"/>
      <c r="K14" s="67"/>
      <c r="L14" s="118"/>
      <c r="M14" s="68"/>
      <c r="N14" s="67"/>
      <c r="O14" s="118"/>
      <c r="P14" s="68"/>
      <c r="Q14" s="69"/>
      <c r="R14" s="127"/>
      <c r="S14" s="69"/>
      <c r="T14" s="127"/>
      <c r="U14" s="69"/>
      <c r="V14" s="132"/>
      <c r="W14" s="69"/>
      <c r="X14" s="132"/>
      <c r="Y14" s="190"/>
      <c r="Z14" s="190"/>
      <c r="AA14" s="52"/>
      <c r="AB14" t="s">
        <v>100</v>
      </c>
      <c r="AC14">
        <v>23</v>
      </c>
    </row>
    <row r="15" spans="1:30" ht="18" customHeight="1">
      <c r="A15" s="34">
        <f t="shared" si="0"/>
        <v>0</v>
      </c>
      <c r="B15" s="56" t="str">
        <f t="shared" ref="B15:B78" si="1">IF(D15="","",B14+1)</f>
        <v/>
      </c>
      <c r="C15" s="209"/>
      <c r="D15" s="123"/>
      <c r="E15" s="72"/>
      <c r="F15" s="71"/>
      <c r="G15" s="91" t="str">
        <f>IF(D15="","",チーム名!$C$8)</f>
        <v/>
      </c>
      <c r="H15" s="73"/>
      <c r="I15" s="119"/>
      <c r="J15" s="74"/>
      <c r="K15" s="73"/>
      <c r="L15" s="119"/>
      <c r="M15" s="74"/>
      <c r="N15" s="73"/>
      <c r="O15" s="119"/>
      <c r="P15" s="74"/>
      <c r="Q15" s="75"/>
      <c r="R15" s="128"/>
      <c r="S15" s="75"/>
      <c r="T15" s="128"/>
      <c r="U15" s="75"/>
      <c r="V15" s="133"/>
      <c r="W15" s="75"/>
      <c r="X15" s="133"/>
      <c r="Y15" s="191"/>
      <c r="Z15" s="191"/>
      <c r="AA15" s="52"/>
      <c r="AB15" t="s">
        <v>101</v>
      </c>
      <c r="AC15">
        <v>24</v>
      </c>
    </row>
    <row r="16" spans="1:30" ht="18" customHeight="1">
      <c r="A16" s="34">
        <f t="shared" si="0"/>
        <v>0</v>
      </c>
      <c r="B16" s="55" t="str">
        <f t="shared" si="1"/>
        <v/>
      </c>
      <c r="C16" s="208"/>
      <c r="D16" s="122"/>
      <c r="E16" s="66"/>
      <c r="F16" s="65"/>
      <c r="G16" s="90" t="str">
        <f>IF(D16="","",チーム名!$C$8)</f>
        <v/>
      </c>
      <c r="H16" s="67"/>
      <c r="I16" s="118"/>
      <c r="J16" s="68"/>
      <c r="K16" s="67"/>
      <c r="L16" s="118"/>
      <c r="M16" s="68"/>
      <c r="N16" s="67"/>
      <c r="O16" s="118"/>
      <c r="P16" s="68"/>
      <c r="Q16" s="69"/>
      <c r="R16" s="127"/>
      <c r="S16" s="69"/>
      <c r="T16" s="127"/>
      <c r="U16" s="69"/>
      <c r="V16" s="132"/>
      <c r="W16" s="69"/>
      <c r="X16" s="132"/>
      <c r="Y16" s="190"/>
      <c r="Z16" s="190"/>
      <c r="AA16" s="52"/>
      <c r="AB16" t="s">
        <v>123</v>
      </c>
      <c r="AC16">
        <v>25</v>
      </c>
    </row>
    <row r="17" spans="1:29" ht="18" customHeight="1" thickBot="1">
      <c r="A17" s="34">
        <f t="shared" si="0"/>
        <v>0</v>
      </c>
      <c r="B17" s="57" t="str">
        <f t="shared" si="1"/>
        <v/>
      </c>
      <c r="C17" s="210"/>
      <c r="D17" s="124"/>
      <c r="E17" s="78"/>
      <c r="F17" s="77"/>
      <c r="G17" s="92" t="str">
        <f>IF(D17="","",チーム名!$C$8)</f>
        <v/>
      </c>
      <c r="H17" s="79"/>
      <c r="I17" s="120"/>
      <c r="J17" s="80"/>
      <c r="K17" s="79"/>
      <c r="L17" s="120"/>
      <c r="M17" s="80"/>
      <c r="N17" s="79"/>
      <c r="O17" s="120"/>
      <c r="P17" s="80"/>
      <c r="Q17" s="81"/>
      <c r="R17" s="129"/>
      <c r="S17" s="81"/>
      <c r="T17" s="129"/>
      <c r="U17" s="81"/>
      <c r="V17" s="134"/>
      <c r="W17" s="81"/>
      <c r="X17" s="134"/>
      <c r="Y17" s="192"/>
      <c r="Z17" s="192"/>
      <c r="AA17" s="52"/>
      <c r="AB17" t="s">
        <v>124</v>
      </c>
      <c r="AC17">
        <v>26</v>
      </c>
    </row>
    <row r="18" spans="1:29" ht="18" customHeight="1">
      <c r="A18" s="34">
        <f t="shared" si="0"/>
        <v>0</v>
      </c>
      <c r="B18" s="35" t="str">
        <f t="shared" si="1"/>
        <v/>
      </c>
      <c r="C18" s="207"/>
      <c r="D18" s="121"/>
      <c r="E18" s="54"/>
      <c r="F18" s="60"/>
      <c r="G18" s="89" t="str">
        <f>IF(D18="","",チーム名!$C$8)</f>
        <v/>
      </c>
      <c r="H18" s="61"/>
      <c r="I18" s="117"/>
      <c r="J18" s="62"/>
      <c r="K18" s="61"/>
      <c r="L18" s="117"/>
      <c r="M18" s="62"/>
      <c r="N18" s="61"/>
      <c r="O18" s="117"/>
      <c r="P18" s="62"/>
      <c r="Q18" s="63"/>
      <c r="R18" s="126"/>
      <c r="S18" s="63"/>
      <c r="T18" s="126"/>
      <c r="U18" s="63"/>
      <c r="V18" s="131"/>
      <c r="W18" s="63"/>
      <c r="X18" s="131"/>
      <c r="Y18" s="189"/>
      <c r="Z18" s="189"/>
      <c r="AA18" s="52"/>
      <c r="AB18" t="s">
        <v>107</v>
      </c>
      <c r="AC18">
        <v>27</v>
      </c>
    </row>
    <row r="19" spans="1:29" ht="18" customHeight="1">
      <c r="A19" s="34">
        <f t="shared" si="0"/>
        <v>0</v>
      </c>
      <c r="B19" s="55" t="str">
        <f t="shared" si="1"/>
        <v/>
      </c>
      <c r="C19" s="208"/>
      <c r="D19" s="122"/>
      <c r="E19" s="66"/>
      <c r="F19" s="65"/>
      <c r="G19" s="90" t="str">
        <f>IF(D19="","",チーム名!$C$8)</f>
        <v/>
      </c>
      <c r="H19" s="67"/>
      <c r="I19" s="118"/>
      <c r="J19" s="68"/>
      <c r="K19" s="67"/>
      <c r="L19" s="118"/>
      <c r="M19" s="68"/>
      <c r="N19" s="67"/>
      <c r="O19" s="118"/>
      <c r="P19" s="68"/>
      <c r="Q19" s="69"/>
      <c r="R19" s="127"/>
      <c r="S19" s="69"/>
      <c r="T19" s="127"/>
      <c r="U19" s="69"/>
      <c r="V19" s="132"/>
      <c r="W19" s="69"/>
      <c r="X19" s="132"/>
      <c r="Y19" s="190"/>
      <c r="Z19" s="190"/>
      <c r="AA19" s="52"/>
      <c r="AB19" t="s">
        <v>105</v>
      </c>
      <c r="AC19">
        <v>28</v>
      </c>
    </row>
    <row r="20" spans="1:29" ht="18" customHeight="1">
      <c r="A20" s="34">
        <f t="shared" si="0"/>
        <v>0</v>
      </c>
      <c r="B20" s="56" t="str">
        <f t="shared" si="1"/>
        <v/>
      </c>
      <c r="C20" s="209"/>
      <c r="D20" s="123"/>
      <c r="E20" s="72"/>
      <c r="F20" s="71"/>
      <c r="G20" s="91" t="str">
        <f>IF(D20="","",チーム名!$C$8)</f>
        <v/>
      </c>
      <c r="H20" s="73"/>
      <c r="I20" s="119"/>
      <c r="J20" s="74"/>
      <c r="K20" s="73"/>
      <c r="L20" s="119"/>
      <c r="M20" s="74"/>
      <c r="N20" s="73"/>
      <c r="O20" s="119"/>
      <c r="P20" s="74"/>
      <c r="Q20" s="75"/>
      <c r="R20" s="128"/>
      <c r="S20" s="75"/>
      <c r="T20" s="128"/>
      <c r="U20" s="75"/>
      <c r="V20" s="133"/>
      <c r="W20" s="75"/>
      <c r="X20" s="133"/>
      <c r="Y20" s="191"/>
      <c r="Z20" s="191"/>
      <c r="AA20" s="52"/>
      <c r="AB20" t="s">
        <v>104</v>
      </c>
      <c r="AC20">
        <v>29</v>
      </c>
    </row>
    <row r="21" spans="1:29" ht="18" customHeight="1">
      <c r="A21" s="34">
        <f t="shared" si="0"/>
        <v>0</v>
      </c>
      <c r="B21" s="55" t="str">
        <f t="shared" si="1"/>
        <v/>
      </c>
      <c r="C21" s="208"/>
      <c r="D21" s="122"/>
      <c r="E21" s="66"/>
      <c r="F21" s="65"/>
      <c r="G21" s="90" t="str">
        <f>IF(D21="","",チーム名!$C$8)</f>
        <v/>
      </c>
      <c r="H21" s="67"/>
      <c r="I21" s="118"/>
      <c r="J21" s="68"/>
      <c r="K21" s="67"/>
      <c r="L21" s="118"/>
      <c r="M21" s="68"/>
      <c r="N21" s="67"/>
      <c r="O21" s="118"/>
      <c r="P21" s="68"/>
      <c r="Q21" s="69"/>
      <c r="R21" s="127"/>
      <c r="S21" s="69"/>
      <c r="T21" s="127"/>
      <c r="U21" s="69"/>
      <c r="V21" s="132"/>
      <c r="W21" s="69"/>
      <c r="X21" s="132"/>
      <c r="Y21" s="190"/>
      <c r="Z21" s="190"/>
      <c r="AA21" s="52"/>
      <c r="AB21" t="s">
        <v>129</v>
      </c>
      <c r="AC21">
        <v>30</v>
      </c>
    </row>
    <row r="22" spans="1:29" ht="18" customHeight="1" thickBot="1">
      <c r="A22" s="34">
        <f t="shared" si="0"/>
        <v>0</v>
      </c>
      <c r="B22" s="57" t="str">
        <f t="shared" si="1"/>
        <v/>
      </c>
      <c r="C22" s="210"/>
      <c r="D22" s="124"/>
      <c r="E22" s="78"/>
      <c r="F22" s="77"/>
      <c r="G22" s="92" t="str">
        <f>IF(D22="","",チーム名!$C$8)</f>
        <v/>
      </c>
      <c r="H22" s="79"/>
      <c r="I22" s="120"/>
      <c r="J22" s="80"/>
      <c r="K22" s="79"/>
      <c r="L22" s="120"/>
      <c r="M22" s="80"/>
      <c r="N22" s="79"/>
      <c r="O22" s="120"/>
      <c r="P22" s="80"/>
      <c r="Q22" s="81"/>
      <c r="R22" s="129"/>
      <c r="S22" s="81"/>
      <c r="T22" s="129"/>
      <c r="U22" s="81"/>
      <c r="V22" s="134"/>
      <c r="W22" s="81"/>
      <c r="X22" s="134"/>
      <c r="Y22" s="192"/>
      <c r="Z22" s="192"/>
      <c r="AA22" s="52"/>
    </row>
    <row r="23" spans="1:29" ht="18" customHeight="1">
      <c r="A23" s="34">
        <f t="shared" si="0"/>
        <v>0</v>
      </c>
      <c r="B23" s="35" t="str">
        <f t="shared" si="1"/>
        <v/>
      </c>
      <c r="C23" s="207"/>
      <c r="D23" s="121"/>
      <c r="E23" s="54"/>
      <c r="F23" s="60"/>
      <c r="G23" s="89" t="str">
        <f>IF(D23="","",チーム名!$C$8)</f>
        <v/>
      </c>
      <c r="H23" s="61"/>
      <c r="I23" s="117"/>
      <c r="J23" s="62"/>
      <c r="K23" s="61"/>
      <c r="L23" s="117"/>
      <c r="M23" s="62"/>
      <c r="N23" s="61"/>
      <c r="O23" s="117"/>
      <c r="P23" s="62"/>
      <c r="Q23" s="63"/>
      <c r="R23" s="126"/>
      <c r="S23" s="63"/>
      <c r="T23" s="126"/>
      <c r="U23" s="63"/>
      <c r="V23" s="131"/>
      <c r="W23" s="63"/>
      <c r="X23" s="131"/>
      <c r="Y23" s="189"/>
      <c r="Z23" s="189"/>
      <c r="AA23" s="52"/>
    </row>
    <row r="24" spans="1:29" ht="18" customHeight="1">
      <c r="A24" s="34">
        <f t="shared" si="0"/>
        <v>0</v>
      </c>
      <c r="B24" s="55" t="str">
        <f t="shared" si="1"/>
        <v/>
      </c>
      <c r="C24" s="208"/>
      <c r="D24" s="122"/>
      <c r="E24" s="66"/>
      <c r="F24" s="65"/>
      <c r="G24" s="90" t="str">
        <f>IF(D24="","",チーム名!$C$8)</f>
        <v/>
      </c>
      <c r="H24" s="67"/>
      <c r="I24" s="118"/>
      <c r="J24" s="68"/>
      <c r="K24" s="67"/>
      <c r="L24" s="118"/>
      <c r="M24" s="68"/>
      <c r="N24" s="67"/>
      <c r="O24" s="118"/>
      <c r="P24" s="68"/>
      <c r="Q24" s="69"/>
      <c r="R24" s="127"/>
      <c r="S24" s="69"/>
      <c r="T24" s="127"/>
      <c r="U24" s="69"/>
      <c r="V24" s="132"/>
      <c r="W24" s="69"/>
      <c r="X24" s="132"/>
      <c r="Y24" s="190"/>
      <c r="Z24" s="190"/>
      <c r="AA24" s="52"/>
    </row>
    <row r="25" spans="1:29" ht="18" customHeight="1">
      <c r="A25" s="34">
        <f t="shared" si="0"/>
        <v>0</v>
      </c>
      <c r="B25" s="56" t="str">
        <f t="shared" si="1"/>
        <v/>
      </c>
      <c r="C25" s="209"/>
      <c r="D25" s="123"/>
      <c r="E25" s="72"/>
      <c r="F25" s="71"/>
      <c r="G25" s="91" t="str">
        <f>IF(D25="","",チーム名!$C$8)</f>
        <v/>
      </c>
      <c r="H25" s="73"/>
      <c r="I25" s="119"/>
      <c r="J25" s="74"/>
      <c r="K25" s="73"/>
      <c r="L25" s="119"/>
      <c r="M25" s="74"/>
      <c r="N25" s="73"/>
      <c r="O25" s="119"/>
      <c r="P25" s="74"/>
      <c r="Q25" s="75"/>
      <c r="R25" s="128"/>
      <c r="S25" s="75"/>
      <c r="T25" s="128"/>
      <c r="U25" s="75"/>
      <c r="V25" s="133"/>
      <c r="W25" s="75"/>
      <c r="X25" s="133"/>
      <c r="Y25" s="191"/>
      <c r="Z25" s="191"/>
      <c r="AA25" s="52"/>
    </row>
    <row r="26" spans="1:29" ht="18" customHeight="1">
      <c r="A26" s="34">
        <f t="shared" si="0"/>
        <v>0</v>
      </c>
      <c r="B26" s="55" t="str">
        <f t="shared" si="1"/>
        <v/>
      </c>
      <c r="C26" s="208"/>
      <c r="D26" s="122"/>
      <c r="E26" s="66"/>
      <c r="F26" s="65"/>
      <c r="G26" s="90" t="str">
        <f>IF(D26="","",チーム名!$C$8)</f>
        <v/>
      </c>
      <c r="H26" s="67"/>
      <c r="I26" s="118"/>
      <c r="J26" s="68"/>
      <c r="K26" s="67"/>
      <c r="L26" s="118"/>
      <c r="M26" s="68"/>
      <c r="N26" s="67"/>
      <c r="O26" s="118"/>
      <c r="P26" s="68"/>
      <c r="Q26" s="69"/>
      <c r="R26" s="127"/>
      <c r="S26" s="69"/>
      <c r="T26" s="127"/>
      <c r="U26" s="69"/>
      <c r="V26" s="132"/>
      <c r="W26" s="69"/>
      <c r="X26" s="132"/>
      <c r="Y26" s="190"/>
      <c r="Z26" s="190"/>
      <c r="AA26" s="52"/>
    </row>
    <row r="27" spans="1:29" ht="18" customHeight="1" thickBot="1">
      <c r="A27" s="34">
        <f t="shared" si="0"/>
        <v>0</v>
      </c>
      <c r="B27" s="57" t="str">
        <f t="shared" si="1"/>
        <v/>
      </c>
      <c r="C27" s="210"/>
      <c r="D27" s="124"/>
      <c r="E27" s="78"/>
      <c r="F27" s="77"/>
      <c r="G27" s="92" t="str">
        <f>IF(D27="","",チーム名!$C$8)</f>
        <v/>
      </c>
      <c r="H27" s="79"/>
      <c r="I27" s="120"/>
      <c r="J27" s="80"/>
      <c r="K27" s="79"/>
      <c r="L27" s="120"/>
      <c r="M27" s="80"/>
      <c r="N27" s="79"/>
      <c r="O27" s="120"/>
      <c r="P27" s="80"/>
      <c r="Q27" s="81"/>
      <c r="R27" s="129"/>
      <c r="S27" s="81"/>
      <c r="T27" s="129"/>
      <c r="U27" s="81"/>
      <c r="V27" s="134"/>
      <c r="W27" s="81"/>
      <c r="X27" s="134"/>
      <c r="Y27" s="192"/>
      <c r="Z27" s="192"/>
      <c r="AA27" s="52"/>
    </row>
    <row r="28" spans="1:29" ht="18" customHeight="1">
      <c r="A28" s="34">
        <f t="shared" si="0"/>
        <v>0</v>
      </c>
      <c r="B28" s="35" t="str">
        <f t="shared" si="1"/>
        <v/>
      </c>
      <c r="C28" s="207"/>
      <c r="D28" s="121"/>
      <c r="E28" s="54"/>
      <c r="F28" s="60"/>
      <c r="G28" s="89" t="str">
        <f>IF(D28="","",チーム名!$C$8)</f>
        <v/>
      </c>
      <c r="H28" s="61"/>
      <c r="I28" s="117"/>
      <c r="J28" s="62"/>
      <c r="K28" s="61"/>
      <c r="L28" s="117"/>
      <c r="M28" s="62"/>
      <c r="N28" s="61"/>
      <c r="O28" s="117"/>
      <c r="P28" s="62"/>
      <c r="Q28" s="63"/>
      <c r="R28" s="126"/>
      <c r="S28" s="63"/>
      <c r="T28" s="126"/>
      <c r="U28" s="63"/>
      <c r="V28" s="131"/>
      <c r="W28" s="63"/>
      <c r="X28" s="131"/>
      <c r="Y28" s="189"/>
      <c r="Z28" s="189"/>
      <c r="AA28" s="52"/>
    </row>
    <row r="29" spans="1:29" ht="18" customHeight="1">
      <c r="A29" s="34">
        <f t="shared" si="0"/>
        <v>0</v>
      </c>
      <c r="B29" s="55" t="str">
        <f t="shared" si="1"/>
        <v/>
      </c>
      <c r="C29" s="208"/>
      <c r="D29" s="122"/>
      <c r="E29" s="66"/>
      <c r="F29" s="65"/>
      <c r="G29" s="90" t="str">
        <f>IF(D29="","",チーム名!$C$8)</f>
        <v/>
      </c>
      <c r="H29" s="67"/>
      <c r="I29" s="118"/>
      <c r="J29" s="68"/>
      <c r="K29" s="67"/>
      <c r="L29" s="118"/>
      <c r="M29" s="68"/>
      <c r="N29" s="67"/>
      <c r="O29" s="118"/>
      <c r="P29" s="68"/>
      <c r="Q29" s="69"/>
      <c r="R29" s="127"/>
      <c r="S29" s="69"/>
      <c r="T29" s="127"/>
      <c r="U29" s="69"/>
      <c r="V29" s="132"/>
      <c r="W29" s="69"/>
      <c r="X29" s="132"/>
      <c r="Y29" s="190"/>
      <c r="Z29" s="190"/>
      <c r="AA29" s="52"/>
    </row>
    <row r="30" spans="1:29" ht="18" customHeight="1">
      <c r="A30" s="34">
        <f t="shared" si="0"/>
        <v>0</v>
      </c>
      <c r="B30" s="56" t="str">
        <f t="shared" si="1"/>
        <v/>
      </c>
      <c r="C30" s="209"/>
      <c r="D30" s="123"/>
      <c r="E30" s="72"/>
      <c r="F30" s="71"/>
      <c r="G30" s="91" t="str">
        <f>IF(D30="","",チーム名!$C$8)</f>
        <v/>
      </c>
      <c r="H30" s="73"/>
      <c r="I30" s="119"/>
      <c r="J30" s="74"/>
      <c r="K30" s="73"/>
      <c r="L30" s="119"/>
      <c r="M30" s="74"/>
      <c r="N30" s="73"/>
      <c r="O30" s="119"/>
      <c r="P30" s="74"/>
      <c r="Q30" s="75"/>
      <c r="R30" s="128"/>
      <c r="S30" s="75"/>
      <c r="T30" s="128"/>
      <c r="U30" s="75"/>
      <c r="V30" s="133"/>
      <c r="W30" s="75"/>
      <c r="X30" s="133"/>
      <c r="Y30" s="191"/>
      <c r="Z30" s="191"/>
      <c r="AA30" s="52"/>
    </row>
    <row r="31" spans="1:29" ht="18" customHeight="1">
      <c r="A31" s="34">
        <f t="shared" si="0"/>
        <v>0</v>
      </c>
      <c r="B31" s="55" t="str">
        <f t="shared" si="1"/>
        <v/>
      </c>
      <c r="C31" s="208"/>
      <c r="D31" s="122"/>
      <c r="E31" s="66"/>
      <c r="F31" s="65"/>
      <c r="G31" s="90" t="str">
        <f>IF(D31="","",チーム名!$C$8)</f>
        <v/>
      </c>
      <c r="H31" s="67"/>
      <c r="I31" s="118"/>
      <c r="J31" s="68"/>
      <c r="K31" s="67"/>
      <c r="L31" s="118"/>
      <c r="M31" s="68"/>
      <c r="N31" s="67"/>
      <c r="O31" s="118"/>
      <c r="P31" s="68"/>
      <c r="Q31" s="69"/>
      <c r="R31" s="127"/>
      <c r="S31" s="69"/>
      <c r="T31" s="127"/>
      <c r="U31" s="69"/>
      <c r="V31" s="132"/>
      <c r="W31" s="69"/>
      <c r="X31" s="132"/>
      <c r="Y31" s="190"/>
      <c r="Z31" s="190"/>
      <c r="AA31" s="52"/>
    </row>
    <row r="32" spans="1:29" ht="18" customHeight="1" thickBot="1">
      <c r="A32" s="34">
        <f t="shared" si="0"/>
        <v>0</v>
      </c>
      <c r="B32" s="57" t="str">
        <f t="shared" si="1"/>
        <v/>
      </c>
      <c r="C32" s="210"/>
      <c r="D32" s="124"/>
      <c r="E32" s="78"/>
      <c r="F32" s="77"/>
      <c r="G32" s="92" t="str">
        <f>IF(D32="","",チーム名!$C$8)</f>
        <v/>
      </c>
      <c r="H32" s="79"/>
      <c r="I32" s="120"/>
      <c r="J32" s="80"/>
      <c r="K32" s="79"/>
      <c r="L32" s="120"/>
      <c r="M32" s="80"/>
      <c r="N32" s="79"/>
      <c r="O32" s="120"/>
      <c r="P32" s="80"/>
      <c r="Q32" s="81"/>
      <c r="R32" s="129"/>
      <c r="S32" s="81"/>
      <c r="T32" s="129"/>
      <c r="U32" s="81"/>
      <c r="V32" s="134"/>
      <c r="W32" s="81"/>
      <c r="X32" s="134"/>
      <c r="Y32" s="192"/>
      <c r="Z32" s="192"/>
      <c r="AA32" s="52"/>
    </row>
    <row r="33" spans="1:27" ht="18" customHeight="1">
      <c r="A33" s="34">
        <f t="shared" si="0"/>
        <v>0</v>
      </c>
      <c r="B33" s="35" t="str">
        <f t="shared" si="1"/>
        <v/>
      </c>
      <c r="C33" s="207"/>
      <c r="D33" s="121"/>
      <c r="E33" s="54"/>
      <c r="F33" s="60"/>
      <c r="G33" s="89" t="str">
        <f>IF(D33="","",チーム名!$C$8)</f>
        <v/>
      </c>
      <c r="H33" s="61"/>
      <c r="I33" s="117"/>
      <c r="J33" s="62"/>
      <c r="K33" s="61"/>
      <c r="L33" s="117"/>
      <c r="M33" s="62"/>
      <c r="N33" s="61"/>
      <c r="O33" s="117"/>
      <c r="P33" s="62"/>
      <c r="Q33" s="63"/>
      <c r="R33" s="126"/>
      <c r="S33" s="63"/>
      <c r="T33" s="126"/>
      <c r="U33" s="63"/>
      <c r="V33" s="131"/>
      <c r="W33" s="63"/>
      <c r="X33" s="131"/>
      <c r="Y33" s="189"/>
      <c r="Z33" s="189"/>
      <c r="AA33" s="52"/>
    </row>
    <row r="34" spans="1:27" ht="18" customHeight="1">
      <c r="A34" s="34">
        <f t="shared" si="0"/>
        <v>0</v>
      </c>
      <c r="B34" s="55" t="str">
        <f t="shared" si="1"/>
        <v/>
      </c>
      <c r="C34" s="208"/>
      <c r="D34" s="122"/>
      <c r="E34" s="66"/>
      <c r="F34" s="65"/>
      <c r="G34" s="90" t="str">
        <f>IF(D34="","",チーム名!$C$8)</f>
        <v/>
      </c>
      <c r="H34" s="67"/>
      <c r="I34" s="118"/>
      <c r="J34" s="68"/>
      <c r="K34" s="67"/>
      <c r="L34" s="118"/>
      <c r="M34" s="68"/>
      <c r="N34" s="67"/>
      <c r="O34" s="118"/>
      <c r="P34" s="68"/>
      <c r="Q34" s="69"/>
      <c r="R34" s="127"/>
      <c r="S34" s="69"/>
      <c r="T34" s="127"/>
      <c r="U34" s="69"/>
      <c r="V34" s="132"/>
      <c r="W34" s="69"/>
      <c r="X34" s="132"/>
      <c r="Y34" s="190"/>
      <c r="Z34" s="190"/>
      <c r="AA34" s="52"/>
    </row>
    <row r="35" spans="1:27" ht="18" customHeight="1">
      <c r="A35" s="34">
        <f t="shared" si="0"/>
        <v>0</v>
      </c>
      <c r="B35" s="56" t="str">
        <f t="shared" si="1"/>
        <v/>
      </c>
      <c r="C35" s="209"/>
      <c r="D35" s="123"/>
      <c r="E35" s="72"/>
      <c r="F35" s="71"/>
      <c r="G35" s="91" t="str">
        <f>IF(D35="","",チーム名!$C$8)</f>
        <v/>
      </c>
      <c r="H35" s="73"/>
      <c r="I35" s="119"/>
      <c r="J35" s="74"/>
      <c r="K35" s="73"/>
      <c r="L35" s="119"/>
      <c r="M35" s="74"/>
      <c r="N35" s="73"/>
      <c r="O35" s="119"/>
      <c r="P35" s="74"/>
      <c r="Q35" s="75"/>
      <c r="R35" s="128"/>
      <c r="S35" s="75"/>
      <c r="T35" s="128"/>
      <c r="U35" s="75"/>
      <c r="V35" s="133"/>
      <c r="W35" s="75"/>
      <c r="X35" s="133"/>
      <c r="Y35" s="191"/>
      <c r="Z35" s="191"/>
      <c r="AA35" s="52"/>
    </row>
    <row r="36" spans="1:27" ht="18" customHeight="1">
      <c r="A36" s="34">
        <f t="shared" si="0"/>
        <v>0</v>
      </c>
      <c r="B36" s="55" t="str">
        <f t="shared" si="1"/>
        <v/>
      </c>
      <c r="C36" s="208"/>
      <c r="D36" s="122"/>
      <c r="E36" s="66"/>
      <c r="F36" s="65"/>
      <c r="G36" s="90" t="str">
        <f>IF(D36="","",チーム名!$C$8)</f>
        <v/>
      </c>
      <c r="H36" s="67"/>
      <c r="I36" s="118"/>
      <c r="J36" s="68"/>
      <c r="K36" s="67"/>
      <c r="L36" s="118"/>
      <c r="M36" s="68"/>
      <c r="N36" s="67"/>
      <c r="O36" s="118"/>
      <c r="P36" s="68"/>
      <c r="Q36" s="69"/>
      <c r="R36" s="127"/>
      <c r="S36" s="69"/>
      <c r="T36" s="127"/>
      <c r="U36" s="69"/>
      <c r="V36" s="132"/>
      <c r="W36" s="69"/>
      <c r="X36" s="132"/>
      <c r="Y36" s="190"/>
      <c r="Z36" s="190"/>
      <c r="AA36" s="52"/>
    </row>
    <row r="37" spans="1:27" ht="18" customHeight="1" thickBot="1">
      <c r="A37" s="34">
        <f t="shared" si="0"/>
        <v>0</v>
      </c>
      <c r="B37" s="57" t="str">
        <f t="shared" si="1"/>
        <v/>
      </c>
      <c r="C37" s="210"/>
      <c r="D37" s="124"/>
      <c r="E37" s="78"/>
      <c r="F37" s="77"/>
      <c r="G37" s="92" t="str">
        <f>IF(D37="","",チーム名!$C$8)</f>
        <v/>
      </c>
      <c r="H37" s="79"/>
      <c r="I37" s="120"/>
      <c r="J37" s="80"/>
      <c r="K37" s="79"/>
      <c r="L37" s="120"/>
      <c r="M37" s="80"/>
      <c r="N37" s="79"/>
      <c r="O37" s="120"/>
      <c r="P37" s="80"/>
      <c r="Q37" s="81"/>
      <c r="R37" s="129"/>
      <c r="S37" s="81"/>
      <c r="T37" s="129"/>
      <c r="U37" s="81"/>
      <c r="V37" s="134"/>
      <c r="W37" s="81"/>
      <c r="X37" s="134"/>
      <c r="Y37" s="192"/>
      <c r="Z37" s="192"/>
      <c r="AA37" s="52"/>
    </row>
    <row r="38" spans="1:27" ht="18" customHeight="1">
      <c r="A38" s="34">
        <f t="shared" si="0"/>
        <v>0</v>
      </c>
      <c r="B38" s="35" t="str">
        <f t="shared" si="1"/>
        <v/>
      </c>
      <c r="C38" s="207"/>
      <c r="D38" s="121"/>
      <c r="E38" s="54"/>
      <c r="F38" s="60"/>
      <c r="G38" s="89" t="str">
        <f>IF(D38="","",チーム名!$C$8)</f>
        <v/>
      </c>
      <c r="H38" s="61"/>
      <c r="I38" s="117"/>
      <c r="J38" s="62"/>
      <c r="K38" s="61"/>
      <c r="L38" s="117"/>
      <c r="M38" s="62"/>
      <c r="N38" s="61"/>
      <c r="O38" s="117"/>
      <c r="P38" s="62"/>
      <c r="Q38" s="63"/>
      <c r="R38" s="126"/>
      <c r="S38" s="63"/>
      <c r="T38" s="126"/>
      <c r="U38" s="63"/>
      <c r="V38" s="131"/>
      <c r="W38" s="63"/>
      <c r="X38" s="131"/>
      <c r="Y38" s="189"/>
      <c r="Z38" s="189"/>
      <c r="AA38" s="52"/>
    </row>
    <row r="39" spans="1:27" ht="18" customHeight="1">
      <c r="A39" s="34">
        <f t="shared" si="0"/>
        <v>0</v>
      </c>
      <c r="B39" s="55" t="str">
        <f t="shared" si="1"/>
        <v/>
      </c>
      <c r="C39" s="208"/>
      <c r="D39" s="122"/>
      <c r="E39" s="66"/>
      <c r="F39" s="65"/>
      <c r="G39" s="90" t="str">
        <f>IF(D39="","",チーム名!$C$8)</f>
        <v/>
      </c>
      <c r="H39" s="67"/>
      <c r="I39" s="118"/>
      <c r="J39" s="68"/>
      <c r="K39" s="67"/>
      <c r="L39" s="118"/>
      <c r="M39" s="68"/>
      <c r="N39" s="67"/>
      <c r="O39" s="118"/>
      <c r="P39" s="68"/>
      <c r="Q39" s="69"/>
      <c r="R39" s="127"/>
      <c r="S39" s="69"/>
      <c r="T39" s="127"/>
      <c r="U39" s="69"/>
      <c r="V39" s="132"/>
      <c r="W39" s="69"/>
      <c r="X39" s="132"/>
      <c r="Y39" s="190"/>
      <c r="Z39" s="190"/>
      <c r="AA39" s="52"/>
    </row>
    <row r="40" spans="1:27" ht="18" customHeight="1">
      <c r="A40" s="34">
        <f t="shared" si="0"/>
        <v>0</v>
      </c>
      <c r="B40" s="56" t="str">
        <f t="shared" si="1"/>
        <v/>
      </c>
      <c r="C40" s="209"/>
      <c r="D40" s="123"/>
      <c r="E40" s="72"/>
      <c r="F40" s="71"/>
      <c r="G40" s="91" t="str">
        <f>IF(D40="","",チーム名!$C$8)</f>
        <v/>
      </c>
      <c r="H40" s="73"/>
      <c r="I40" s="119"/>
      <c r="J40" s="74"/>
      <c r="K40" s="73"/>
      <c r="L40" s="119"/>
      <c r="M40" s="74"/>
      <c r="N40" s="73"/>
      <c r="O40" s="119"/>
      <c r="P40" s="74"/>
      <c r="Q40" s="75"/>
      <c r="R40" s="128"/>
      <c r="S40" s="75"/>
      <c r="T40" s="128"/>
      <c r="U40" s="75"/>
      <c r="V40" s="133"/>
      <c r="W40" s="75"/>
      <c r="X40" s="133"/>
      <c r="Y40" s="191"/>
      <c r="Z40" s="191"/>
      <c r="AA40" s="52"/>
    </row>
    <row r="41" spans="1:27" ht="18" customHeight="1">
      <c r="A41" s="34">
        <f t="shared" si="0"/>
        <v>0</v>
      </c>
      <c r="B41" s="55" t="str">
        <f t="shared" si="1"/>
        <v/>
      </c>
      <c r="C41" s="208"/>
      <c r="D41" s="122"/>
      <c r="E41" s="66"/>
      <c r="F41" s="65"/>
      <c r="G41" s="90" t="str">
        <f>IF(D41="","",チーム名!$C$8)</f>
        <v/>
      </c>
      <c r="H41" s="67"/>
      <c r="I41" s="118"/>
      <c r="J41" s="68"/>
      <c r="K41" s="67"/>
      <c r="L41" s="118"/>
      <c r="M41" s="68"/>
      <c r="N41" s="67"/>
      <c r="O41" s="118"/>
      <c r="P41" s="68"/>
      <c r="Q41" s="69"/>
      <c r="R41" s="127"/>
      <c r="S41" s="69"/>
      <c r="T41" s="127"/>
      <c r="U41" s="69"/>
      <c r="V41" s="132"/>
      <c r="W41" s="69"/>
      <c r="X41" s="132"/>
      <c r="Y41" s="190"/>
      <c r="Z41" s="190"/>
      <c r="AA41" s="52"/>
    </row>
    <row r="42" spans="1:27" ht="18" customHeight="1" thickBot="1">
      <c r="A42" s="34">
        <f t="shared" si="0"/>
        <v>0</v>
      </c>
      <c r="B42" s="57" t="str">
        <f t="shared" si="1"/>
        <v/>
      </c>
      <c r="C42" s="210"/>
      <c r="D42" s="124"/>
      <c r="E42" s="78"/>
      <c r="F42" s="77"/>
      <c r="G42" s="92" t="str">
        <f>IF(D42="","",チーム名!$C$8)</f>
        <v/>
      </c>
      <c r="H42" s="79"/>
      <c r="I42" s="120"/>
      <c r="J42" s="80"/>
      <c r="K42" s="79"/>
      <c r="L42" s="120"/>
      <c r="M42" s="80"/>
      <c r="N42" s="79"/>
      <c r="O42" s="120"/>
      <c r="P42" s="80"/>
      <c r="Q42" s="81"/>
      <c r="R42" s="129"/>
      <c r="S42" s="81"/>
      <c r="T42" s="129"/>
      <c r="U42" s="81"/>
      <c r="V42" s="134"/>
      <c r="W42" s="81"/>
      <c r="X42" s="134"/>
      <c r="Y42" s="192"/>
      <c r="Z42" s="192"/>
      <c r="AA42" s="52"/>
    </row>
    <row r="43" spans="1:27" ht="18" customHeight="1">
      <c r="A43" s="34">
        <f t="shared" si="0"/>
        <v>0</v>
      </c>
      <c r="B43" s="35" t="str">
        <f t="shared" si="1"/>
        <v/>
      </c>
      <c r="C43" s="207"/>
      <c r="D43" s="121"/>
      <c r="E43" s="54"/>
      <c r="F43" s="60"/>
      <c r="G43" s="89" t="str">
        <f>IF(D43="","",チーム名!$C$8)</f>
        <v/>
      </c>
      <c r="H43" s="61"/>
      <c r="I43" s="117"/>
      <c r="J43" s="62"/>
      <c r="K43" s="61"/>
      <c r="L43" s="117"/>
      <c r="M43" s="62"/>
      <c r="N43" s="61"/>
      <c r="O43" s="117"/>
      <c r="P43" s="62"/>
      <c r="Q43" s="63"/>
      <c r="R43" s="126"/>
      <c r="S43" s="63"/>
      <c r="T43" s="126"/>
      <c r="U43" s="63"/>
      <c r="V43" s="131"/>
      <c r="W43" s="63"/>
      <c r="X43" s="131"/>
      <c r="Y43" s="189"/>
      <c r="Z43" s="189"/>
      <c r="AA43" s="52"/>
    </row>
    <row r="44" spans="1:27" ht="18" customHeight="1">
      <c r="A44" s="34">
        <f t="shared" si="0"/>
        <v>0</v>
      </c>
      <c r="B44" s="55" t="str">
        <f t="shared" si="1"/>
        <v/>
      </c>
      <c r="C44" s="208"/>
      <c r="D44" s="122"/>
      <c r="E44" s="66"/>
      <c r="F44" s="65"/>
      <c r="G44" s="90" t="str">
        <f>IF(D44="","",チーム名!$C$8)</f>
        <v/>
      </c>
      <c r="H44" s="67"/>
      <c r="I44" s="118"/>
      <c r="J44" s="68"/>
      <c r="K44" s="67"/>
      <c r="L44" s="118"/>
      <c r="M44" s="68"/>
      <c r="N44" s="67"/>
      <c r="O44" s="118"/>
      <c r="P44" s="68"/>
      <c r="Q44" s="69"/>
      <c r="R44" s="127"/>
      <c r="S44" s="69"/>
      <c r="T44" s="127"/>
      <c r="U44" s="69"/>
      <c r="V44" s="132"/>
      <c r="W44" s="69"/>
      <c r="X44" s="132"/>
      <c r="Y44" s="190"/>
      <c r="Z44" s="190"/>
      <c r="AA44" s="52"/>
    </row>
    <row r="45" spans="1:27" ht="18" customHeight="1">
      <c r="A45" s="34">
        <f t="shared" si="0"/>
        <v>0</v>
      </c>
      <c r="B45" s="56" t="str">
        <f t="shared" si="1"/>
        <v/>
      </c>
      <c r="C45" s="209"/>
      <c r="D45" s="123"/>
      <c r="E45" s="72"/>
      <c r="F45" s="71"/>
      <c r="G45" s="91" t="str">
        <f>IF(D45="","",チーム名!$C$8)</f>
        <v/>
      </c>
      <c r="H45" s="73"/>
      <c r="I45" s="119"/>
      <c r="J45" s="74"/>
      <c r="K45" s="73"/>
      <c r="L45" s="119"/>
      <c r="M45" s="74"/>
      <c r="N45" s="73"/>
      <c r="O45" s="119"/>
      <c r="P45" s="74"/>
      <c r="Q45" s="75"/>
      <c r="R45" s="128"/>
      <c r="S45" s="75"/>
      <c r="T45" s="128"/>
      <c r="U45" s="75"/>
      <c r="V45" s="133"/>
      <c r="W45" s="75"/>
      <c r="X45" s="133"/>
      <c r="Y45" s="191"/>
      <c r="Z45" s="191"/>
      <c r="AA45" s="52"/>
    </row>
    <row r="46" spans="1:27" ht="18" customHeight="1">
      <c r="A46" s="34">
        <f t="shared" si="0"/>
        <v>0</v>
      </c>
      <c r="B46" s="55" t="str">
        <f t="shared" si="1"/>
        <v/>
      </c>
      <c r="C46" s="208"/>
      <c r="D46" s="122"/>
      <c r="E46" s="66"/>
      <c r="F46" s="65"/>
      <c r="G46" s="90" t="str">
        <f>IF(D46="","",チーム名!$C$8)</f>
        <v/>
      </c>
      <c r="H46" s="67"/>
      <c r="I46" s="118"/>
      <c r="J46" s="68"/>
      <c r="K46" s="67"/>
      <c r="L46" s="118"/>
      <c r="M46" s="68"/>
      <c r="N46" s="67"/>
      <c r="O46" s="118"/>
      <c r="P46" s="68"/>
      <c r="Q46" s="69"/>
      <c r="R46" s="127"/>
      <c r="S46" s="69"/>
      <c r="T46" s="127"/>
      <c r="U46" s="69"/>
      <c r="V46" s="132"/>
      <c r="W46" s="69"/>
      <c r="X46" s="132"/>
      <c r="Y46" s="190"/>
      <c r="Z46" s="190"/>
      <c r="AA46" s="52"/>
    </row>
    <row r="47" spans="1:27" ht="18" customHeight="1" thickBot="1">
      <c r="A47" s="34">
        <f t="shared" si="0"/>
        <v>0</v>
      </c>
      <c r="B47" s="57" t="str">
        <f t="shared" si="1"/>
        <v/>
      </c>
      <c r="C47" s="210"/>
      <c r="D47" s="124"/>
      <c r="E47" s="78"/>
      <c r="F47" s="77"/>
      <c r="G47" s="92" t="str">
        <f>IF(D47="","",チーム名!$C$8)</f>
        <v/>
      </c>
      <c r="H47" s="79"/>
      <c r="I47" s="120"/>
      <c r="J47" s="80"/>
      <c r="K47" s="79"/>
      <c r="L47" s="120"/>
      <c r="M47" s="80"/>
      <c r="N47" s="79"/>
      <c r="O47" s="120"/>
      <c r="P47" s="80"/>
      <c r="Q47" s="81"/>
      <c r="R47" s="129"/>
      <c r="S47" s="81"/>
      <c r="T47" s="129"/>
      <c r="U47" s="81"/>
      <c r="V47" s="134"/>
      <c r="W47" s="81"/>
      <c r="X47" s="134"/>
      <c r="Y47" s="192"/>
      <c r="Z47" s="192"/>
      <c r="AA47" s="52"/>
    </row>
    <row r="48" spans="1:27" ht="18" customHeight="1">
      <c r="A48" s="34">
        <f t="shared" si="0"/>
        <v>0</v>
      </c>
      <c r="B48" s="35" t="str">
        <f t="shared" si="1"/>
        <v/>
      </c>
      <c r="C48" s="207"/>
      <c r="D48" s="121"/>
      <c r="E48" s="54"/>
      <c r="F48" s="60"/>
      <c r="G48" s="89" t="str">
        <f>IF(D48="","",チーム名!$C$8)</f>
        <v/>
      </c>
      <c r="H48" s="61"/>
      <c r="I48" s="117"/>
      <c r="J48" s="62"/>
      <c r="K48" s="61"/>
      <c r="L48" s="117"/>
      <c r="M48" s="62"/>
      <c r="N48" s="61"/>
      <c r="O48" s="117"/>
      <c r="P48" s="62"/>
      <c r="Q48" s="63"/>
      <c r="R48" s="126"/>
      <c r="S48" s="63"/>
      <c r="T48" s="126"/>
      <c r="U48" s="63"/>
      <c r="V48" s="131"/>
      <c r="W48" s="63"/>
      <c r="X48" s="131"/>
      <c r="Y48" s="189"/>
      <c r="Z48" s="189"/>
      <c r="AA48" s="52"/>
    </row>
    <row r="49" spans="1:27" ht="18" customHeight="1">
      <c r="A49" s="34">
        <f t="shared" si="0"/>
        <v>0</v>
      </c>
      <c r="B49" s="55" t="str">
        <f t="shared" si="1"/>
        <v/>
      </c>
      <c r="C49" s="208"/>
      <c r="D49" s="122"/>
      <c r="E49" s="66"/>
      <c r="F49" s="65"/>
      <c r="G49" s="90" t="str">
        <f>IF(D49="","",チーム名!$C$8)</f>
        <v/>
      </c>
      <c r="H49" s="67"/>
      <c r="I49" s="118"/>
      <c r="J49" s="68"/>
      <c r="K49" s="67"/>
      <c r="L49" s="118"/>
      <c r="M49" s="68"/>
      <c r="N49" s="67"/>
      <c r="O49" s="118"/>
      <c r="P49" s="68"/>
      <c r="Q49" s="69"/>
      <c r="R49" s="127"/>
      <c r="S49" s="69"/>
      <c r="T49" s="127"/>
      <c r="U49" s="69"/>
      <c r="V49" s="132"/>
      <c r="W49" s="69"/>
      <c r="X49" s="132"/>
      <c r="Y49" s="190"/>
      <c r="Z49" s="190"/>
      <c r="AA49" s="52"/>
    </row>
    <row r="50" spans="1:27" ht="18" customHeight="1">
      <c r="A50" s="34">
        <f t="shared" si="0"/>
        <v>0</v>
      </c>
      <c r="B50" s="56" t="str">
        <f t="shared" si="1"/>
        <v/>
      </c>
      <c r="C50" s="209"/>
      <c r="D50" s="123"/>
      <c r="E50" s="72"/>
      <c r="F50" s="71"/>
      <c r="G50" s="91" t="str">
        <f>IF(D50="","",チーム名!$C$8)</f>
        <v/>
      </c>
      <c r="H50" s="73"/>
      <c r="I50" s="119"/>
      <c r="J50" s="74"/>
      <c r="K50" s="73"/>
      <c r="L50" s="119"/>
      <c r="M50" s="74"/>
      <c r="N50" s="73"/>
      <c r="O50" s="119"/>
      <c r="P50" s="74"/>
      <c r="Q50" s="75"/>
      <c r="R50" s="128"/>
      <c r="S50" s="75"/>
      <c r="T50" s="128"/>
      <c r="U50" s="75"/>
      <c r="V50" s="133"/>
      <c r="W50" s="75"/>
      <c r="X50" s="133"/>
      <c r="Y50" s="191"/>
      <c r="Z50" s="191"/>
      <c r="AA50" s="52"/>
    </row>
    <row r="51" spans="1:27" ht="18" customHeight="1">
      <c r="A51" s="34">
        <f t="shared" si="0"/>
        <v>0</v>
      </c>
      <c r="B51" s="55" t="str">
        <f t="shared" si="1"/>
        <v/>
      </c>
      <c r="C51" s="208"/>
      <c r="D51" s="122"/>
      <c r="E51" s="66"/>
      <c r="F51" s="65"/>
      <c r="G51" s="90" t="str">
        <f>IF(D51="","",チーム名!$C$8)</f>
        <v/>
      </c>
      <c r="H51" s="67"/>
      <c r="I51" s="118"/>
      <c r="J51" s="68"/>
      <c r="K51" s="67"/>
      <c r="L51" s="118"/>
      <c r="M51" s="68"/>
      <c r="N51" s="67"/>
      <c r="O51" s="118"/>
      <c r="P51" s="68"/>
      <c r="Q51" s="69"/>
      <c r="R51" s="127"/>
      <c r="S51" s="69"/>
      <c r="T51" s="127"/>
      <c r="U51" s="69"/>
      <c r="V51" s="132"/>
      <c r="W51" s="69"/>
      <c r="X51" s="132"/>
      <c r="Y51" s="190"/>
      <c r="Z51" s="190"/>
      <c r="AA51" s="52"/>
    </row>
    <row r="52" spans="1:27" ht="18" customHeight="1" thickBot="1">
      <c r="A52" s="34">
        <f t="shared" si="0"/>
        <v>0</v>
      </c>
      <c r="B52" s="57" t="str">
        <f t="shared" si="1"/>
        <v/>
      </c>
      <c r="C52" s="210"/>
      <c r="D52" s="124"/>
      <c r="E52" s="78"/>
      <c r="F52" s="77"/>
      <c r="G52" s="92" t="str">
        <f>IF(D52="","",チーム名!$C$8)</f>
        <v/>
      </c>
      <c r="H52" s="79"/>
      <c r="I52" s="120"/>
      <c r="J52" s="80"/>
      <c r="K52" s="79"/>
      <c r="L52" s="120"/>
      <c r="M52" s="80"/>
      <c r="N52" s="79"/>
      <c r="O52" s="120"/>
      <c r="P52" s="80"/>
      <c r="Q52" s="81"/>
      <c r="R52" s="129"/>
      <c r="S52" s="81"/>
      <c r="T52" s="129"/>
      <c r="U52" s="81"/>
      <c r="V52" s="134"/>
      <c r="W52" s="81"/>
      <c r="X52" s="134"/>
      <c r="Y52" s="192"/>
      <c r="Z52" s="192"/>
      <c r="AA52" s="52"/>
    </row>
    <row r="53" spans="1:27" ht="18" customHeight="1">
      <c r="A53" s="34">
        <f t="shared" si="0"/>
        <v>0</v>
      </c>
      <c r="B53" s="35" t="str">
        <f t="shared" si="1"/>
        <v/>
      </c>
      <c r="C53" s="207"/>
      <c r="D53" s="121"/>
      <c r="E53" s="54"/>
      <c r="F53" s="60"/>
      <c r="G53" s="89" t="str">
        <f>IF(D53="","",チーム名!$C$8)</f>
        <v/>
      </c>
      <c r="H53" s="61"/>
      <c r="I53" s="117"/>
      <c r="J53" s="62"/>
      <c r="K53" s="61"/>
      <c r="L53" s="117"/>
      <c r="M53" s="62"/>
      <c r="N53" s="61"/>
      <c r="O53" s="117"/>
      <c r="P53" s="62"/>
      <c r="Q53" s="63"/>
      <c r="R53" s="126"/>
      <c r="S53" s="63"/>
      <c r="T53" s="126"/>
      <c r="U53" s="63"/>
      <c r="V53" s="131"/>
      <c r="W53" s="63"/>
      <c r="X53" s="131"/>
      <c r="Y53" s="189"/>
      <c r="Z53" s="189"/>
      <c r="AA53" s="52"/>
    </row>
    <row r="54" spans="1:27" ht="18" customHeight="1">
      <c r="A54" s="34">
        <f t="shared" si="0"/>
        <v>0</v>
      </c>
      <c r="B54" s="55" t="str">
        <f t="shared" si="1"/>
        <v/>
      </c>
      <c r="C54" s="208"/>
      <c r="D54" s="122"/>
      <c r="E54" s="66"/>
      <c r="F54" s="65"/>
      <c r="G54" s="90" t="str">
        <f>IF(D54="","",チーム名!$C$8)</f>
        <v/>
      </c>
      <c r="H54" s="67"/>
      <c r="I54" s="118"/>
      <c r="J54" s="68"/>
      <c r="K54" s="67"/>
      <c r="L54" s="118"/>
      <c r="M54" s="68"/>
      <c r="N54" s="67"/>
      <c r="O54" s="118"/>
      <c r="P54" s="68"/>
      <c r="Q54" s="69"/>
      <c r="R54" s="127"/>
      <c r="S54" s="69"/>
      <c r="T54" s="127"/>
      <c r="U54" s="69"/>
      <c r="V54" s="132"/>
      <c r="W54" s="69"/>
      <c r="X54" s="132"/>
      <c r="Y54" s="190"/>
      <c r="Z54" s="190"/>
      <c r="AA54" s="52"/>
    </row>
    <row r="55" spans="1:27" ht="18" customHeight="1">
      <c r="A55" s="34">
        <f t="shared" si="0"/>
        <v>0</v>
      </c>
      <c r="B55" s="56" t="str">
        <f t="shared" si="1"/>
        <v/>
      </c>
      <c r="C55" s="209"/>
      <c r="D55" s="123"/>
      <c r="E55" s="72"/>
      <c r="F55" s="71"/>
      <c r="G55" s="91" t="str">
        <f>IF(D55="","",チーム名!$C$8)</f>
        <v/>
      </c>
      <c r="H55" s="73"/>
      <c r="I55" s="119"/>
      <c r="J55" s="74"/>
      <c r="K55" s="73"/>
      <c r="L55" s="119"/>
      <c r="M55" s="74"/>
      <c r="N55" s="73"/>
      <c r="O55" s="119"/>
      <c r="P55" s="74"/>
      <c r="Q55" s="75"/>
      <c r="R55" s="128"/>
      <c r="S55" s="75"/>
      <c r="T55" s="128"/>
      <c r="U55" s="75"/>
      <c r="V55" s="133"/>
      <c r="W55" s="75"/>
      <c r="X55" s="133"/>
      <c r="Y55" s="191"/>
      <c r="Z55" s="191"/>
      <c r="AA55" s="52"/>
    </row>
    <row r="56" spans="1:27" ht="18" customHeight="1">
      <c r="A56" s="34">
        <f t="shared" si="0"/>
        <v>0</v>
      </c>
      <c r="B56" s="55" t="str">
        <f t="shared" si="1"/>
        <v/>
      </c>
      <c r="C56" s="208"/>
      <c r="D56" s="122"/>
      <c r="E56" s="66"/>
      <c r="F56" s="65"/>
      <c r="G56" s="90" t="str">
        <f>IF(D56="","",チーム名!$C$8)</f>
        <v/>
      </c>
      <c r="H56" s="67"/>
      <c r="I56" s="118"/>
      <c r="J56" s="68"/>
      <c r="K56" s="67"/>
      <c r="L56" s="118"/>
      <c r="M56" s="68"/>
      <c r="N56" s="67"/>
      <c r="O56" s="118"/>
      <c r="P56" s="68"/>
      <c r="Q56" s="69"/>
      <c r="R56" s="127"/>
      <c r="S56" s="69"/>
      <c r="T56" s="127"/>
      <c r="U56" s="69"/>
      <c r="V56" s="132"/>
      <c r="W56" s="69"/>
      <c r="X56" s="132"/>
      <c r="Y56" s="190"/>
      <c r="Z56" s="190"/>
      <c r="AA56" s="52"/>
    </row>
    <row r="57" spans="1:27" ht="18" customHeight="1" thickBot="1">
      <c r="A57" s="34">
        <f t="shared" si="0"/>
        <v>0</v>
      </c>
      <c r="B57" s="57" t="str">
        <f t="shared" si="1"/>
        <v/>
      </c>
      <c r="C57" s="210"/>
      <c r="D57" s="124"/>
      <c r="E57" s="78"/>
      <c r="F57" s="77"/>
      <c r="G57" s="92" t="str">
        <f>IF(D57="","",チーム名!$C$8)</f>
        <v/>
      </c>
      <c r="H57" s="79"/>
      <c r="I57" s="120"/>
      <c r="J57" s="80"/>
      <c r="K57" s="79"/>
      <c r="L57" s="120"/>
      <c r="M57" s="80"/>
      <c r="N57" s="79"/>
      <c r="O57" s="120"/>
      <c r="P57" s="80"/>
      <c r="Q57" s="81"/>
      <c r="R57" s="129"/>
      <c r="S57" s="81"/>
      <c r="T57" s="129"/>
      <c r="U57" s="81"/>
      <c r="V57" s="134"/>
      <c r="W57" s="81"/>
      <c r="X57" s="134"/>
      <c r="Y57" s="192"/>
      <c r="Z57" s="192"/>
      <c r="AA57" s="52"/>
    </row>
    <row r="58" spans="1:27" ht="18" customHeight="1">
      <c r="A58" s="34">
        <f t="shared" si="0"/>
        <v>0</v>
      </c>
      <c r="B58" s="35" t="str">
        <f t="shared" si="1"/>
        <v/>
      </c>
      <c r="C58" s="207"/>
      <c r="D58" s="121"/>
      <c r="E58" s="54"/>
      <c r="F58" s="60"/>
      <c r="G58" s="89" t="str">
        <f>IF(D58="","",チーム名!$C$8)</f>
        <v/>
      </c>
      <c r="H58" s="61"/>
      <c r="I58" s="117"/>
      <c r="J58" s="62"/>
      <c r="K58" s="61"/>
      <c r="L58" s="117"/>
      <c r="M58" s="62"/>
      <c r="N58" s="61"/>
      <c r="O58" s="117"/>
      <c r="P58" s="62"/>
      <c r="Q58" s="63"/>
      <c r="R58" s="126"/>
      <c r="S58" s="63"/>
      <c r="T58" s="126"/>
      <c r="U58" s="63"/>
      <c r="V58" s="131"/>
      <c r="W58" s="63"/>
      <c r="X58" s="131"/>
      <c r="Y58" s="189"/>
      <c r="Z58" s="189"/>
      <c r="AA58" s="52"/>
    </row>
    <row r="59" spans="1:27" ht="18" customHeight="1">
      <c r="A59" s="34">
        <f t="shared" si="0"/>
        <v>0</v>
      </c>
      <c r="B59" s="55" t="str">
        <f t="shared" si="1"/>
        <v/>
      </c>
      <c r="C59" s="208"/>
      <c r="D59" s="122"/>
      <c r="E59" s="66"/>
      <c r="F59" s="65"/>
      <c r="G59" s="90" t="str">
        <f>IF(D59="","",チーム名!$C$8)</f>
        <v/>
      </c>
      <c r="H59" s="67"/>
      <c r="I59" s="118"/>
      <c r="J59" s="68"/>
      <c r="K59" s="67"/>
      <c r="L59" s="118"/>
      <c r="M59" s="68"/>
      <c r="N59" s="67"/>
      <c r="O59" s="118"/>
      <c r="P59" s="68"/>
      <c r="Q59" s="69"/>
      <c r="R59" s="127"/>
      <c r="S59" s="69"/>
      <c r="T59" s="127"/>
      <c r="U59" s="69"/>
      <c r="V59" s="132"/>
      <c r="W59" s="69"/>
      <c r="X59" s="132"/>
      <c r="Y59" s="190"/>
      <c r="Z59" s="190"/>
      <c r="AA59" s="52"/>
    </row>
    <row r="60" spans="1:27" ht="18" customHeight="1">
      <c r="A60" s="34">
        <f t="shared" si="0"/>
        <v>0</v>
      </c>
      <c r="B60" s="56" t="str">
        <f t="shared" si="1"/>
        <v/>
      </c>
      <c r="C60" s="209"/>
      <c r="D60" s="123"/>
      <c r="E60" s="72"/>
      <c r="F60" s="71"/>
      <c r="G60" s="91" t="str">
        <f>IF(D60="","",チーム名!$C$8)</f>
        <v/>
      </c>
      <c r="H60" s="73"/>
      <c r="I60" s="119"/>
      <c r="J60" s="74"/>
      <c r="K60" s="73"/>
      <c r="L60" s="119"/>
      <c r="M60" s="74"/>
      <c r="N60" s="73"/>
      <c r="O60" s="119"/>
      <c r="P60" s="74"/>
      <c r="Q60" s="75"/>
      <c r="R60" s="128"/>
      <c r="S60" s="75"/>
      <c r="T60" s="128"/>
      <c r="U60" s="75"/>
      <c r="V60" s="133"/>
      <c r="W60" s="75"/>
      <c r="X60" s="133"/>
      <c r="Y60" s="191"/>
      <c r="Z60" s="191"/>
      <c r="AA60" s="52"/>
    </row>
    <row r="61" spans="1:27" ht="18" customHeight="1">
      <c r="A61" s="34">
        <f t="shared" si="0"/>
        <v>0</v>
      </c>
      <c r="B61" s="55" t="str">
        <f t="shared" si="1"/>
        <v/>
      </c>
      <c r="C61" s="208"/>
      <c r="D61" s="122"/>
      <c r="E61" s="66"/>
      <c r="F61" s="65"/>
      <c r="G61" s="90" t="str">
        <f>IF(D61="","",チーム名!$C$8)</f>
        <v/>
      </c>
      <c r="H61" s="67"/>
      <c r="I61" s="118"/>
      <c r="J61" s="68"/>
      <c r="K61" s="67"/>
      <c r="L61" s="118"/>
      <c r="M61" s="68"/>
      <c r="N61" s="67"/>
      <c r="O61" s="118"/>
      <c r="P61" s="68"/>
      <c r="Q61" s="69"/>
      <c r="R61" s="127"/>
      <c r="S61" s="69"/>
      <c r="T61" s="127"/>
      <c r="U61" s="69"/>
      <c r="V61" s="132"/>
      <c r="W61" s="69"/>
      <c r="X61" s="132"/>
      <c r="Y61" s="190"/>
      <c r="Z61" s="190"/>
      <c r="AA61" s="52"/>
    </row>
    <row r="62" spans="1:27" ht="18" customHeight="1" thickBot="1">
      <c r="A62" s="34">
        <f t="shared" si="0"/>
        <v>0</v>
      </c>
      <c r="B62" s="57" t="str">
        <f t="shared" si="1"/>
        <v/>
      </c>
      <c r="C62" s="210"/>
      <c r="D62" s="124"/>
      <c r="E62" s="78"/>
      <c r="F62" s="77"/>
      <c r="G62" s="92" t="str">
        <f>IF(D62="","",チーム名!$C$8)</f>
        <v/>
      </c>
      <c r="H62" s="79"/>
      <c r="I62" s="120"/>
      <c r="J62" s="80"/>
      <c r="K62" s="79"/>
      <c r="L62" s="120"/>
      <c r="M62" s="80"/>
      <c r="N62" s="79"/>
      <c r="O62" s="120"/>
      <c r="P62" s="80"/>
      <c r="Q62" s="81"/>
      <c r="R62" s="129"/>
      <c r="S62" s="81"/>
      <c r="T62" s="129"/>
      <c r="U62" s="81"/>
      <c r="V62" s="134"/>
      <c r="W62" s="81"/>
      <c r="X62" s="134"/>
      <c r="Y62" s="192"/>
      <c r="Z62" s="192"/>
      <c r="AA62" s="52"/>
    </row>
    <row r="63" spans="1:27" ht="18" customHeight="1">
      <c r="A63" s="34">
        <f t="shared" si="0"/>
        <v>0</v>
      </c>
      <c r="B63" s="35" t="str">
        <f t="shared" si="1"/>
        <v/>
      </c>
      <c r="C63" s="207"/>
      <c r="D63" s="121"/>
      <c r="E63" s="54"/>
      <c r="F63" s="60"/>
      <c r="G63" s="89" t="str">
        <f>IF(D63="","",チーム名!$C$8)</f>
        <v/>
      </c>
      <c r="H63" s="61"/>
      <c r="I63" s="117"/>
      <c r="J63" s="62"/>
      <c r="K63" s="61"/>
      <c r="L63" s="117"/>
      <c r="M63" s="62"/>
      <c r="N63" s="61"/>
      <c r="O63" s="117"/>
      <c r="P63" s="62"/>
      <c r="Q63" s="63"/>
      <c r="R63" s="126"/>
      <c r="S63" s="63"/>
      <c r="T63" s="126"/>
      <c r="U63" s="63"/>
      <c r="V63" s="131"/>
      <c r="W63" s="63"/>
      <c r="X63" s="131"/>
      <c r="Y63" s="189"/>
      <c r="Z63" s="189"/>
      <c r="AA63" s="52"/>
    </row>
    <row r="64" spans="1:27" ht="18" customHeight="1">
      <c r="A64" s="34">
        <f t="shared" si="0"/>
        <v>0</v>
      </c>
      <c r="B64" s="55" t="str">
        <f t="shared" si="1"/>
        <v/>
      </c>
      <c r="C64" s="208"/>
      <c r="D64" s="122"/>
      <c r="E64" s="66"/>
      <c r="F64" s="65"/>
      <c r="G64" s="90" t="str">
        <f>IF(D64="","",チーム名!$C$8)</f>
        <v/>
      </c>
      <c r="H64" s="67"/>
      <c r="I64" s="118"/>
      <c r="J64" s="68"/>
      <c r="K64" s="67"/>
      <c r="L64" s="118"/>
      <c r="M64" s="68"/>
      <c r="N64" s="67"/>
      <c r="O64" s="118"/>
      <c r="P64" s="68"/>
      <c r="Q64" s="69"/>
      <c r="R64" s="127"/>
      <c r="S64" s="69"/>
      <c r="T64" s="127"/>
      <c r="U64" s="69"/>
      <c r="V64" s="132"/>
      <c r="W64" s="69"/>
      <c r="X64" s="132"/>
      <c r="Y64" s="190"/>
      <c r="Z64" s="190"/>
      <c r="AA64" s="52"/>
    </row>
    <row r="65" spans="1:27" ht="18" customHeight="1">
      <c r="A65" s="34">
        <f t="shared" si="0"/>
        <v>0</v>
      </c>
      <c r="B65" s="56" t="str">
        <f t="shared" si="1"/>
        <v/>
      </c>
      <c r="C65" s="209"/>
      <c r="D65" s="123"/>
      <c r="E65" s="72"/>
      <c r="F65" s="71"/>
      <c r="G65" s="91" t="str">
        <f>IF(D65="","",チーム名!$C$8)</f>
        <v/>
      </c>
      <c r="H65" s="73"/>
      <c r="I65" s="119"/>
      <c r="J65" s="74"/>
      <c r="K65" s="73"/>
      <c r="L65" s="119"/>
      <c r="M65" s="74"/>
      <c r="N65" s="73"/>
      <c r="O65" s="119"/>
      <c r="P65" s="74"/>
      <c r="Q65" s="75"/>
      <c r="R65" s="128"/>
      <c r="S65" s="75"/>
      <c r="T65" s="128"/>
      <c r="U65" s="75"/>
      <c r="V65" s="133"/>
      <c r="W65" s="75"/>
      <c r="X65" s="133"/>
      <c r="Y65" s="191"/>
      <c r="Z65" s="191"/>
      <c r="AA65" s="52"/>
    </row>
    <row r="66" spans="1:27" ht="18" customHeight="1">
      <c r="A66" s="34">
        <f t="shared" si="0"/>
        <v>0</v>
      </c>
      <c r="B66" s="55" t="str">
        <f t="shared" si="1"/>
        <v/>
      </c>
      <c r="C66" s="208"/>
      <c r="D66" s="122"/>
      <c r="E66" s="66"/>
      <c r="F66" s="65"/>
      <c r="G66" s="90" t="str">
        <f>IF(D66="","",チーム名!$C$8)</f>
        <v/>
      </c>
      <c r="H66" s="67"/>
      <c r="I66" s="118"/>
      <c r="J66" s="68"/>
      <c r="K66" s="67"/>
      <c r="L66" s="118"/>
      <c r="M66" s="68"/>
      <c r="N66" s="67"/>
      <c r="O66" s="118"/>
      <c r="P66" s="68"/>
      <c r="Q66" s="69"/>
      <c r="R66" s="127"/>
      <c r="S66" s="69"/>
      <c r="T66" s="127"/>
      <c r="U66" s="69"/>
      <c r="V66" s="132"/>
      <c r="W66" s="69"/>
      <c r="X66" s="132"/>
      <c r="Y66" s="190"/>
      <c r="Z66" s="190"/>
      <c r="AA66" s="52"/>
    </row>
    <row r="67" spans="1:27" ht="18" customHeight="1" thickBot="1">
      <c r="A67" s="34">
        <f t="shared" si="0"/>
        <v>0</v>
      </c>
      <c r="B67" s="57" t="str">
        <f t="shared" si="1"/>
        <v/>
      </c>
      <c r="C67" s="210"/>
      <c r="D67" s="124"/>
      <c r="E67" s="78"/>
      <c r="F67" s="77"/>
      <c r="G67" s="92" t="str">
        <f>IF(D67="","",チーム名!$C$8)</f>
        <v/>
      </c>
      <c r="H67" s="79"/>
      <c r="I67" s="120"/>
      <c r="J67" s="80"/>
      <c r="K67" s="79"/>
      <c r="L67" s="120"/>
      <c r="M67" s="80"/>
      <c r="N67" s="79"/>
      <c r="O67" s="120"/>
      <c r="P67" s="80"/>
      <c r="Q67" s="81"/>
      <c r="R67" s="129"/>
      <c r="S67" s="81"/>
      <c r="T67" s="129"/>
      <c r="U67" s="81"/>
      <c r="V67" s="134"/>
      <c r="W67" s="81"/>
      <c r="X67" s="134"/>
      <c r="Y67" s="192"/>
      <c r="Z67" s="192"/>
      <c r="AA67" s="52"/>
    </row>
    <row r="68" spans="1:27" ht="18" customHeight="1">
      <c r="A68" s="34">
        <f t="shared" si="0"/>
        <v>0</v>
      </c>
      <c r="B68" s="35" t="str">
        <f t="shared" si="1"/>
        <v/>
      </c>
      <c r="C68" s="207"/>
      <c r="D68" s="121"/>
      <c r="E68" s="54"/>
      <c r="F68" s="60"/>
      <c r="G68" s="89" t="str">
        <f>IF(D68="","",チーム名!$C$8)</f>
        <v/>
      </c>
      <c r="H68" s="61"/>
      <c r="I68" s="117"/>
      <c r="J68" s="62"/>
      <c r="K68" s="61"/>
      <c r="L68" s="117"/>
      <c r="M68" s="62"/>
      <c r="N68" s="61"/>
      <c r="O68" s="117"/>
      <c r="P68" s="62"/>
      <c r="Q68" s="63"/>
      <c r="R68" s="126"/>
      <c r="S68" s="63"/>
      <c r="T68" s="126"/>
      <c r="U68" s="63"/>
      <c r="V68" s="131"/>
      <c r="W68" s="63"/>
      <c r="X68" s="131"/>
      <c r="Y68" s="189"/>
      <c r="Z68" s="189"/>
      <c r="AA68" s="52"/>
    </row>
    <row r="69" spans="1:27" ht="18" customHeight="1">
      <c r="A69" s="34">
        <f t="shared" si="0"/>
        <v>0</v>
      </c>
      <c r="B69" s="55" t="str">
        <f t="shared" si="1"/>
        <v/>
      </c>
      <c r="C69" s="208"/>
      <c r="D69" s="122"/>
      <c r="E69" s="66"/>
      <c r="F69" s="65"/>
      <c r="G69" s="90" t="str">
        <f>IF(D69="","",チーム名!$C$8)</f>
        <v/>
      </c>
      <c r="H69" s="67"/>
      <c r="I69" s="118"/>
      <c r="J69" s="68"/>
      <c r="K69" s="67"/>
      <c r="L69" s="118"/>
      <c r="M69" s="68"/>
      <c r="N69" s="67"/>
      <c r="O69" s="118"/>
      <c r="P69" s="68"/>
      <c r="Q69" s="69"/>
      <c r="R69" s="127"/>
      <c r="S69" s="69"/>
      <c r="T69" s="127"/>
      <c r="U69" s="69"/>
      <c r="V69" s="132"/>
      <c r="W69" s="69"/>
      <c r="X69" s="132"/>
      <c r="Y69" s="190"/>
      <c r="Z69" s="190"/>
      <c r="AA69" s="52"/>
    </row>
    <row r="70" spans="1:27" ht="18" customHeight="1">
      <c r="A70" s="34">
        <f t="shared" si="0"/>
        <v>0</v>
      </c>
      <c r="B70" s="56" t="str">
        <f t="shared" si="1"/>
        <v/>
      </c>
      <c r="C70" s="209"/>
      <c r="D70" s="123"/>
      <c r="E70" s="72"/>
      <c r="F70" s="71"/>
      <c r="G70" s="91" t="str">
        <f>IF(D70="","",チーム名!$C$8)</f>
        <v/>
      </c>
      <c r="H70" s="73"/>
      <c r="I70" s="119"/>
      <c r="J70" s="74"/>
      <c r="K70" s="73"/>
      <c r="L70" s="119"/>
      <c r="M70" s="74"/>
      <c r="N70" s="73"/>
      <c r="O70" s="119"/>
      <c r="P70" s="74"/>
      <c r="Q70" s="75"/>
      <c r="R70" s="128"/>
      <c r="S70" s="75"/>
      <c r="T70" s="128"/>
      <c r="U70" s="75"/>
      <c r="V70" s="133"/>
      <c r="W70" s="75"/>
      <c r="X70" s="133"/>
      <c r="Y70" s="191"/>
      <c r="Z70" s="191"/>
      <c r="AA70" s="52"/>
    </row>
    <row r="71" spans="1:27" ht="18" customHeight="1">
      <c r="A71" s="34">
        <f t="shared" si="0"/>
        <v>0</v>
      </c>
      <c r="B71" s="55" t="str">
        <f t="shared" si="1"/>
        <v/>
      </c>
      <c r="C71" s="208"/>
      <c r="D71" s="122"/>
      <c r="E71" s="66"/>
      <c r="F71" s="65"/>
      <c r="G71" s="90" t="str">
        <f>IF(D71="","",チーム名!$C$8)</f>
        <v/>
      </c>
      <c r="H71" s="67"/>
      <c r="I71" s="118"/>
      <c r="J71" s="68"/>
      <c r="K71" s="67"/>
      <c r="L71" s="118"/>
      <c r="M71" s="68"/>
      <c r="N71" s="67"/>
      <c r="O71" s="118"/>
      <c r="P71" s="68"/>
      <c r="Q71" s="69"/>
      <c r="R71" s="127"/>
      <c r="S71" s="69"/>
      <c r="T71" s="127"/>
      <c r="U71" s="69"/>
      <c r="V71" s="132"/>
      <c r="W71" s="69"/>
      <c r="X71" s="132"/>
      <c r="Y71" s="190"/>
      <c r="Z71" s="190"/>
      <c r="AA71" s="52"/>
    </row>
    <row r="72" spans="1:27" ht="18" customHeight="1" thickBot="1">
      <c r="A72" s="34">
        <f t="shared" si="0"/>
        <v>0</v>
      </c>
      <c r="B72" s="57" t="str">
        <f t="shared" si="1"/>
        <v/>
      </c>
      <c r="C72" s="210"/>
      <c r="D72" s="124"/>
      <c r="E72" s="78"/>
      <c r="F72" s="77"/>
      <c r="G72" s="92" t="str">
        <f>IF(D72="","",チーム名!$C$8)</f>
        <v/>
      </c>
      <c r="H72" s="79"/>
      <c r="I72" s="120"/>
      <c r="J72" s="80"/>
      <c r="K72" s="79"/>
      <c r="L72" s="120"/>
      <c r="M72" s="80"/>
      <c r="N72" s="79"/>
      <c r="O72" s="120"/>
      <c r="P72" s="80"/>
      <c r="Q72" s="81"/>
      <c r="R72" s="129"/>
      <c r="S72" s="81"/>
      <c r="T72" s="129"/>
      <c r="U72" s="81"/>
      <c r="V72" s="134"/>
      <c r="W72" s="81"/>
      <c r="X72" s="134"/>
      <c r="Y72" s="192"/>
      <c r="Z72" s="192"/>
      <c r="AA72" s="52"/>
    </row>
    <row r="73" spans="1:27" ht="18" customHeight="1">
      <c r="A73" s="34">
        <f t="shared" si="0"/>
        <v>0</v>
      </c>
      <c r="B73" s="35" t="str">
        <f t="shared" si="1"/>
        <v/>
      </c>
      <c r="C73" s="207"/>
      <c r="D73" s="121"/>
      <c r="E73" s="54"/>
      <c r="F73" s="60"/>
      <c r="G73" s="89" t="str">
        <f>IF(D73="","",チーム名!$C$8)</f>
        <v/>
      </c>
      <c r="H73" s="61"/>
      <c r="I73" s="117"/>
      <c r="J73" s="62"/>
      <c r="K73" s="61"/>
      <c r="L73" s="117"/>
      <c r="M73" s="62"/>
      <c r="N73" s="61"/>
      <c r="O73" s="117"/>
      <c r="P73" s="62"/>
      <c r="Q73" s="63"/>
      <c r="R73" s="126"/>
      <c r="S73" s="63"/>
      <c r="T73" s="126"/>
      <c r="U73" s="63"/>
      <c r="V73" s="131"/>
      <c r="W73" s="63"/>
      <c r="X73" s="131"/>
      <c r="Y73" s="189"/>
      <c r="Z73" s="189"/>
      <c r="AA73" s="52"/>
    </row>
    <row r="74" spans="1:27" ht="18" customHeight="1">
      <c r="A74" s="34">
        <f t="shared" si="0"/>
        <v>0</v>
      </c>
      <c r="B74" s="55" t="str">
        <f t="shared" si="1"/>
        <v/>
      </c>
      <c r="C74" s="208"/>
      <c r="D74" s="122"/>
      <c r="E74" s="66"/>
      <c r="F74" s="65"/>
      <c r="G74" s="90" t="str">
        <f>IF(D74="","",チーム名!$C$8)</f>
        <v/>
      </c>
      <c r="H74" s="67"/>
      <c r="I74" s="118"/>
      <c r="J74" s="68"/>
      <c r="K74" s="67"/>
      <c r="L74" s="118"/>
      <c r="M74" s="68"/>
      <c r="N74" s="67"/>
      <c r="O74" s="118"/>
      <c r="P74" s="68"/>
      <c r="Q74" s="69"/>
      <c r="R74" s="127"/>
      <c r="S74" s="69"/>
      <c r="T74" s="127"/>
      <c r="U74" s="69"/>
      <c r="V74" s="132"/>
      <c r="W74" s="69"/>
      <c r="X74" s="132"/>
      <c r="Y74" s="190"/>
      <c r="Z74" s="190"/>
      <c r="AA74" s="52"/>
    </row>
    <row r="75" spans="1:27" ht="18" customHeight="1">
      <c r="A75" s="34">
        <f t="shared" si="0"/>
        <v>0</v>
      </c>
      <c r="B75" s="56" t="str">
        <f t="shared" si="1"/>
        <v/>
      </c>
      <c r="C75" s="209"/>
      <c r="D75" s="123"/>
      <c r="E75" s="72"/>
      <c r="F75" s="71"/>
      <c r="G75" s="91" t="str">
        <f>IF(D75="","",チーム名!$C$8)</f>
        <v/>
      </c>
      <c r="H75" s="73"/>
      <c r="I75" s="119"/>
      <c r="J75" s="74"/>
      <c r="K75" s="73"/>
      <c r="L75" s="119"/>
      <c r="M75" s="74"/>
      <c r="N75" s="73"/>
      <c r="O75" s="119"/>
      <c r="P75" s="74"/>
      <c r="Q75" s="75"/>
      <c r="R75" s="128"/>
      <c r="S75" s="75"/>
      <c r="T75" s="128"/>
      <c r="U75" s="75"/>
      <c r="V75" s="133"/>
      <c r="W75" s="75"/>
      <c r="X75" s="133"/>
      <c r="Y75" s="191"/>
      <c r="Z75" s="191"/>
      <c r="AA75" s="52"/>
    </row>
    <row r="76" spans="1:27" ht="18" customHeight="1">
      <c r="A76" s="34">
        <f t="shared" si="0"/>
        <v>0</v>
      </c>
      <c r="B76" s="55" t="str">
        <f t="shared" si="1"/>
        <v/>
      </c>
      <c r="C76" s="208"/>
      <c r="D76" s="122"/>
      <c r="E76" s="66"/>
      <c r="F76" s="65"/>
      <c r="G76" s="90" t="str">
        <f>IF(D76="","",チーム名!$C$8)</f>
        <v/>
      </c>
      <c r="H76" s="67"/>
      <c r="I76" s="118"/>
      <c r="J76" s="68"/>
      <c r="K76" s="67"/>
      <c r="L76" s="118"/>
      <c r="M76" s="68"/>
      <c r="N76" s="67"/>
      <c r="O76" s="118"/>
      <c r="P76" s="68"/>
      <c r="Q76" s="69"/>
      <c r="R76" s="127"/>
      <c r="S76" s="69"/>
      <c r="T76" s="127"/>
      <c r="U76" s="69"/>
      <c r="V76" s="132"/>
      <c r="W76" s="69"/>
      <c r="X76" s="132"/>
      <c r="Y76" s="190"/>
      <c r="Z76" s="190"/>
      <c r="AA76" s="52"/>
    </row>
    <row r="77" spans="1:27" ht="18" customHeight="1" thickBot="1">
      <c r="A77" s="34">
        <f t="shared" ref="A77:A140" si="2">IF(D77="",0,COUNTIF($D$13:$D$192,D77))</f>
        <v>0</v>
      </c>
      <c r="B77" s="57" t="str">
        <f t="shared" si="1"/>
        <v/>
      </c>
      <c r="C77" s="210"/>
      <c r="D77" s="124"/>
      <c r="E77" s="78"/>
      <c r="F77" s="77"/>
      <c r="G77" s="92" t="str">
        <f>IF(D77="","",チーム名!$C$8)</f>
        <v/>
      </c>
      <c r="H77" s="79"/>
      <c r="I77" s="120"/>
      <c r="J77" s="80"/>
      <c r="K77" s="79"/>
      <c r="L77" s="120"/>
      <c r="M77" s="80"/>
      <c r="N77" s="79"/>
      <c r="O77" s="120"/>
      <c r="P77" s="80"/>
      <c r="Q77" s="81"/>
      <c r="R77" s="129"/>
      <c r="S77" s="81"/>
      <c r="T77" s="129"/>
      <c r="U77" s="81"/>
      <c r="V77" s="134"/>
      <c r="W77" s="81"/>
      <c r="X77" s="134"/>
      <c r="Y77" s="192"/>
      <c r="Z77" s="192"/>
      <c r="AA77" s="52"/>
    </row>
    <row r="78" spans="1:27" ht="18" customHeight="1">
      <c r="A78" s="34">
        <f t="shared" si="2"/>
        <v>0</v>
      </c>
      <c r="B78" s="35" t="str">
        <f t="shared" si="1"/>
        <v/>
      </c>
      <c r="C78" s="207"/>
      <c r="D78" s="121"/>
      <c r="E78" s="54"/>
      <c r="F78" s="60"/>
      <c r="G78" s="89" t="str">
        <f>IF(D78="","",チーム名!$C$8)</f>
        <v/>
      </c>
      <c r="H78" s="61"/>
      <c r="I78" s="117"/>
      <c r="J78" s="62"/>
      <c r="K78" s="61"/>
      <c r="L78" s="117"/>
      <c r="M78" s="62"/>
      <c r="N78" s="61"/>
      <c r="O78" s="117"/>
      <c r="P78" s="62"/>
      <c r="Q78" s="63"/>
      <c r="R78" s="126"/>
      <c r="S78" s="63"/>
      <c r="T78" s="126"/>
      <c r="U78" s="63"/>
      <c r="V78" s="131"/>
      <c r="W78" s="63"/>
      <c r="X78" s="131"/>
      <c r="Y78" s="189"/>
      <c r="Z78" s="189"/>
      <c r="AA78" s="52"/>
    </row>
    <row r="79" spans="1:27" ht="18" customHeight="1">
      <c r="A79" s="34">
        <f t="shared" si="2"/>
        <v>0</v>
      </c>
      <c r="B79" s="55" t="str">
        <f t="shared" ref="B79:B142" si="3">IF(D79="","",B78+1)</f>
        <v/>
      </c>
      <c r="C79" s="208"/>
      <c r="D79" s="122"/>
      <c r="E79" s="66"/>
      <c r="F79" s="65"/>
      <c r="G79" s="90" t="str">
        <f>IF(D79="","",チーム名!$C$8)</f>
        <v/>
      </c>
      <c r="H79" s="67"/>
      <c r="I79" s="118"/>
      <c r="J79" s="68"/>
      <c r="K79" s="67"/>
      <c r="L79" s="118"/>
      <c r="M79" s="68"/>
      <c r="N79" s="67"/>
      <c r="O79" s="118"/>
      <c r="P79" s="68"/>
      <c r="Q79" s="69"/>
      <c r="R79" s="127"/>
      <c r="S79" s="69"/>
      <c r="T79" s="127"/>
      <c r="U79" s="69"/>
      <c r="V79" s="132"/>
      <c r="W79" s="69"/>
      <c r="X79" s="132"/>
      <c r="Y79" s="190"/>
      <c r="Z79" s="190"/>
      <c r="AA79" s="52"/>
    </row>
    <row r="80" spans="1:27" ht="18" customHeight="1">
      <c r="A80" s="34">
        <f t="shared" si="2"/>
        <v>0</v>
      </c>
      <c r="B80" s="56" t="str">
        <f t="shared" si="3"/>
        <v/>
      </c>
      <c r="C80" s="209"/>
      <c r="D80" s="123"/>
      <c r="E80" s="72"/>
      <c r="F80" s="71"/>
      <c r="G80" s="91" t="str">
        <f>IF(D80="","",チーム名!$C$8)</f>
        <v/>
      </c>
      <c r="H80" s="73"/>
      <c r="I80" s="119"/>
      <c r="J80" s="74"/>
      <c r="K80" s="73"/>
      <c r="L80" s="119"/>
      <c r="M80" s="74"/>
      <c r="N80" s="73"/>
      <c r="O80" s="119"/>
      <c r="P80" s="74"/>
      <c r="Q80" s="75"/>
      <c r="R80" s="128"/>
      <c r="S80" s="75"/>
      <c r="T80" s="128"/>
      <c r="U80" s="75"/>
      <c r="V80" s="133"/>
      <c r="W80" s="75"/>
      <c r="X80" s="133"/>
      <c r="Y80" s="191"/>
      <c r="Z80" s="191"/>
      <c r="AA80" s="52"/>
    </row>
    <row r="81" spans="1:27" ht="18" customHeight="1">
      <c r="A81" s="34">
        <f t="shared" si="2"/>
        <v>0</v>
      </c>
      <c r="B81" s="55" t="str">
        <f t="shared" si="3"/>
        <v/>
      </c>
      <c r="C81" s="208"/>
      <c r="D81" s="122"/>
      <c r="E81" s="66"/>
      <c r="F81" s="65"/>
      <c r="G81" s="90" t="str">
        <f>IF(D81="","",チーム名!$C$8)</f>
        <v/>
      </c>
      <c r="H81" s="67"/>
      <c r="I81" s="118"/>
      <c r="J81" s="68"/>
      <c r="K81" s="67"/>
      <c r="L81" s="118"/>
      <c r="M81" s="68"/>
      <c r="N81" s="67"/>
      <c r="O81" s="118"/>
      <c r="P81" s="68"/>
      <c r="Q81" s="69"/>
      <c r="R81" s="127"/>
      <c r="S81" s="69"/>
      <c r="T81" s="127"/>
      <c r="U81" s="69"/>
      <c r="V81" s="132"/>
      <c r="W81" s="69"/>
      <c r="X81" s="132"/>
      <c r="Y81" s="190"/>
      <c r="Z81" s="190"/>
      <c r="AA81" s="52"/>
    </row>
    <row r="82" spans="1:27" ht="18" customHeight="1" thickBot="1">
      <c r="A82" s="34">
        <f t="shared" si="2"/>
        <v>0</v>
      </c>
      <c r="B82" s="57" t="str">
        <f t="shared" si="3"/>
        <v/>
      </c>
      <c r="C82" s="210"/>
      <c r="D82" s="124"/>
      <c r="E82" s="78"/>
      <c r="F82" s="77"/>
      <c r="G82" s="92" t="str">
        <f>IF(D82="","",チーム名!$C$8)</f>
        <v/>
      </c>
      <c r="H82" s="79"/>
      <c r="I82" s="120"/>
      <c r="J82" s="80"/>
      <c r="K82" s="79"/>
      <c r="L82" s="120"/>
      <c r="M82" s="80"/>
      <c r="N82" s="79"/>
      <c r="O82" s="120"/>
      <c r="P82" s="80"/>
      <c r="Q82" s="81"/>
      <c r="R82" s="129"/>
      <c r="S82" s="81"/>
      <c r="T82" s="129"/>
      <c r="U82" s="81"/>
      <c r="V82" s="134"/>
      <c r="W82" s="81"/>
      <c r="X82" s="134"/>
      <c r="Y82" s="192"/>
      <c r="Z82" s="192"/>
      <c r="AA82" s="52"/>
    </row>
    <row r="83" spans="1:27" ht="18" customHeight="1">
      <c r="A83" s="34">
        <f t="shared" si="2"/>
        <v>0</v>
      </c>
      <c r="B83" s="35" t="str">
        <f t="shared" si="3"/>
        <v/>
      </c>
      <c r="C83" s="207"/>
      <c r="D83" s="121"/>
      <c r="E83" s="54"/>
      <c r="F83" s="60"/>
      <c r="G83" s="89" t="str">
        <f>IF(D83="","",チーム名!$C$8)</f>
        <v/>
      </c>
      <c r="H83" s="61"/>
      <c r="I83" s="117"/>
      <c r="J83" s="62"/>
      <c r="K83" s="61"/>
      <c r="L83" s="117"/>
      <c r="M83" s="62"/>
      <c r="N83" s="61"/>
      <c r="O83" s="117"/>
      <c r="P83" s="62"/>
      <c r="Q83" s="63"/>
      <c r="R83" s="126"/>
      <c r="S83" s="63"/>
      <c r="T83" s="126"/>
      <c r="U83" s="63"/>
      <c r="V83" s="131"/>
      <c r="W83" s="63"/>
      <c r="X83" s="131"/>
      <c r="Y83" s="189"/>
      <c r="Z83" s="189"/>
      <c r="AA83" s="52"/>
    </row>
    <row r="84" spans="1:27" ht="18" customHeight="1">
      <c r="A84" s="34">
        <f t="shared" si="2"/>
        <v>0</v>
      </c>
      <c r="B84" s="55" t="str">
        <f t="shared" si="3"/>
        <v/>
      </c>
      <c r="C84" s="208"/>
      <c r="D84" s="122"/>
      <c r="E84" s="66"/>
      <c r="F84" s="65"/>
      <c r="G84" s="90" t="str">
        <f>IF(D84="","",チーム名!$C$8)</f>
        <v/>
      </c>
      <c r="H84" s="67"/>
      <c r="I84" s="118"/>
      <c r="J84" s="68"/>
      <c r="K84" s="67"/>
      <c r="L84" s="118"/>
      <c r="M84" s="68"/>
      <c r="N84" s="67"/>
      <c r="O84" s="118"/>
      <c r="P84" s="68"/>
      <c r="Q84" s="69"/>
      <c r="R84" s="127"/>
      <c r="S84" s="69"/>
      <c r="T84" s="127"/>
      <c r="U84" s="69"/>
      <c r="V84" s="132"/>
      <c r="W84" s="69"/>
      <c r="X84" s="132"/>
      <c r="Y84" s="190"/>
      <c r="Z84" s="190"/>
      <c r="AA84" s="52"/>
    </row>
    <row r="85" spans="1:27" ht="18" customHeight="1">
      <c r="A85" s="34">
        <f t="shared" si="2"/>
        <v>0</v>
      </c>
      <c r="B85" s="56" t="str">
        <f t="shared" si="3"/>
        <v/>
      </c>
      <c r="C85" s="209"/>
      <c r="D85" s="123"/>
      <c r="E85" s="72"/>
      <c r="F85" s="71"/>
      <c r="G85" s="91" t="str">
        <f>IF(D85="","",チーム名!$C$8)</f>
        <v/>
      </c>
      <c r="H85" s="73"/>
      <c r="I85" s="119"/>
      <c r="J85" s="74"/>
      <c r="K85" s="73"/>
      <c r="L85" s="119"/>
      <c r="M85" s="74"/>
      <c r="N85" s="73"/>
      <c r="O85" s="119"/>
      <c r="P85" s="74"/>
      <c r="Q85" s="75"/>
      <c r="R85" s="128"/>
      <c r="S85" s="75"/>
      <c r="T85" s="128"/>
      <c r="U85" s="75"/>
      <c r="V85" s="133"/>
      <c r="W85" s="75"/>
      <c r="X85" s="133"/>
      <c r="Y85" s="191"/>
      <c r="Z85" s="191"/>
      <c r="AA85" s="52"/>
    </row>
    <row r="86" spans="1:27" ht="18" customHeight="1">
      <c r="A86" s="34">
        <f t="shared" si="2"/>
        <v>0</v>
      </c>
      <c r="B86" s="55" t="str">
        <f t="shared" si="3"/>
        <v/>
      </c>
      <c r="C86" s="208"/>
      <c r="D86" s="122"/>
      <c r="E86" s="66"/>
      <c r="F86" s="65"/>
      <c r="G86" s="90" t="str">
        <f>IF(D86="","",チーム名!$C$8)</f>
        <v/>
      </c>
      <c r="H86" s="67"/>
      <c r="I86" s="118"/>
      <c r="J86" s="68"/>
      <c r="K86" s="67"/>
      <c r="L86" s="118"/>
      <c r="M86" s="68"/>
      <c r="N86" s="67"/>
      <c r="O86" s="118"/>
      <c r="P86" s="68"/>
      <c r="Q86" s="69"/>
      <c r="R86" s="127"/>
      <c r="S86" s="69"/>
      <c r="T86" s="127"/>
      <c r="U86" s="69"/>
      <c r="V86" s="132"/>
      <c r="W86" s="69"/>
      <c r="X86" s="132"/>
      <c r="Y86" s="190"/>
      <c r="Z86" s="190"/>
      <c r="AA86" s="52"/>
    </row>
    <row r="87" spans="1:27" ht="18" customHeight="1" thickBot="1">
      <c r="A87" s="34">
        <f t="shared" si="2"/>
        <v>0</v>
      </c>
      <c r="B87" s="57" t="str">
        <f t="shared" si="3"/>
        <v/>
      </c>
      <c r="C87" s="210"/>
      <c r="D87" s="124"/>
      <c r="E87" s="78"/>
      <c r="F87" s="77"/>
      <c r="G87" s="92" t="str">
        <f>IF(D87="","",チーム名!$C$8)</f>
        <v/>
      </c>
      <c r="H87" s="79"/>
      <c r="I87" s="120"/>
      <c r="J87" s="80"/>
      <c r="K87" s="79"/>
      <c r="L87" s="120"/>
      <c r="M87" s="80"/>
      <c r="N87" s="79"/>
      <c r="O87" s="120"/>
      <c r="P87" s="80"/>
      <c r="Q87" s="81"/>
      <c r="R87" s="129"/>
      <c r="S87" s="81"/>
      <c r="T87" s="129"/>
      <c r="U87" s="81"/>
      <c r="V87" s="134"/>
      <c r="W87" s="81"/>
      <c r="X87" s="134"/>
      <c r="Y87" s="192"/>
      <c r="Z87" s="192"/>
      <c r="AA87" s="52"/>
    </row>
    <row r="88" spans="1:27" ht="18" customHeight="1">
      <c r="A88" s="34">
        <f t="shared" si="2"/>
        <v>0</v>
      </c>
      <c r="B88" s="35" t="str">
        <f t="shared" si="3"/>
        <v/>
      </c>
      <c r="C88" s="207"/>
      <c r="D88" s="121"/>
      <c r="E88" s="54"/>
      <c r="F88" s="60"/>
      <c r="G88" s="89" t="str">
        <f>IF(D88="","",チーム名!$C$8)</f>
        <v/>
      </c>
      <c r="H88" s="61"/>
      <c r="I88" s="117"/>
      <c r="J88" s="62"/>
      <c r="K88" s="61"/>
      <c r="L88" s="117"/>
      <c r="M88" s="62"/>
      <c r="N88" s="61"/>
      <c r="O88" s="117"/>
      <c r="P88" s="62"/>
      <c r="Q88" s="63"/>
      <c r="R88" s="126"/>
      <c r="S88" s="63"/>
      <c r="T88" s="126"/>
      <c r="U88" s="63"/>
      <c r="V88" s="131"/>
      <c r="W88" s="63"/>
      <c r="X88" s="131"/>
      <c r="Y88" s="189"/>
      <c r="Z88" s="189"/>
      <c r="AA88" s="52"/>
    </row>
    <row r="89" spans="1:27" ht="18" customHeight="1">
      <c r="A89" s="34">
        <f t="shared" si="2"/>
        <v>0</v>
      </c>
      <c r="B89" s="55" t="str">
        <f t="shared" si="3"/>
        <v/>
      </c>
      <c r="C89" s="208"/>
      <c r="D89" s="122"/>
      <c r="E89" s="66"/>
      <c r="F89" s="65"/>
      <c r="G89" s="90" t="str">
        <f>IF(D89="","",チーム名!$C$8)</f>
        <v/>
      </c>
      <c r="H89" s="67"/>
      <c r="I89" s="118"/>
      <c r="J89" s="68"/>
      <c r="K89" s="67"/>
      <c r="L89" s="118"/>
      <c r="M89" s="68"/>
      <c r="N89" s="67"/>
      <c r="O89" s="118"/>
      <c r="P89" s="68"/>
      <c r="Q89" s="69"/>
      <c r="R89" s="127"/>
      <c r="S89" s="69"/>
      <c r="T89" s="127"/>
      <c r="U89" s="69"/>
      <c r="V89" s="132"/>
      <c r="W89" s="69"/>
      <c r="X89" s="132"/>
      <c r="Y89" s="190"/>
      <c r="Z89" s="190"/>
      <c r="AA89" s="52"/>
    </row>
    <row r="90" spans="1:27" ht="18" customHeight="1">
      <c r="A90" s="34">
        <f t="shared" si="2"/>
        <v>0</v>
      </c>
      <c r="B90" s="56" t="str">
        <f t="shared" si="3"/>
        <v/>
      </c>
      <c r="C90" s="209"/>
      <c r="D90" s="123"/>
      <c r="E90" s="72"/>
      <c r="F90" s="71"/>
      <c r="G90" s="91" t="str">
        <f>IF(D90="","",チーム名!$C$8)</f>
        <v/>
      </c>
      <c r="H90" s="73"/>
      <c r="I90" s="119"/>
      <c r="J90" s="74"/>
      <c r="K90" s="73"/>
      <c r="L90" s="119"/>
      <c r="M90" s="74"/>
      <c r="N90" s="73"/>
      <c r="O90" s="119"/>
      <c r="P90" s="74"/>
      <c r="Q90" s="75"/>
      <c r="R90" s="128"/>
      <c r="S90" s="75"/>
      <c r="T90" s="128"/>
      <c r="U90" s="75"/>
      <c r="V90" s="133"/>
      <c r="W90" s="75"/>
      <c r="X90" s="133"/>
      <c r="Y90" s="191"/>
      <c r="Z90" s="191"/>
      <c r="AA90" s="52"/>
    </row>
    <row r="91" spans="1:27" ht="18" customHeight="1">
      <c r="A91" s="34">
        <f t="shared" si="2"/>
        <v>0</v>
      </c>
      <c r="B91" s="55" t="str">
        <f t="shared" si="3"/>
        <v/>
      </c>
      <c r="C91" s="208"/>
      <c r="D91" s="122"/>
      <c r="E91" s="66"/>
      <c r="F91" s="65"/>
      <c r="G91" s="90" t="str">
        <f>IF(D91="","",チーム名!$C$8)</f>
        <v/>
      </c>
      <c r="H91" s="67"/>
      <c r="I91" s="118"/>
      <c r="J91" s="68"/>
      <c r="K91" s="67"/>
      <c r="L91" s="118"/>
      <c r="M91" s="68"/>
      <c r="N91" s="67"/>
      <c r="O91" s="118"/>
      <c r="P91" s="68"/>
      <c r="Q91" s="69"/>
      <c r="R91" s="127"/>
      <c r="S91" s="69"/>
      <c r="T91" s="127"/>
      <c r="U91" s="69"/>
      <c r="V91" s="132"/>
      <c r="W91" s="69"/>
      <c r="X91" s="132"/>
      <c r="Y91" s="190"/>
      <c r="Z91" s="190"/>
      <c r="AA91" s="52"/>
    </row>
    <row r="92" spans="1:27" ht="18" customHeight="1" thickBot="1">
      <c r="A92" s="34">
        <f t="shared" si="2"/>
        <v>0</v>
      </c>
      <c r="B92" s="57" t="str">
        <f t="shared" si="3"/>
        <v/>
      </c>
      <c r="C92" s="210"/>
      <c r="D92" s="124"/>
      <c r="E92" s="78"/>
      <c r="F92" s="77"/>
      <c r="G92" s="92" t="str">
        <f>IF(D92="","",チーム名!$C$8)</f>
        <v/>
      </c>
      <c r="H92" s="79"/>
      <c r="I92" s="120"/>
      <c r="J92" s="80"/>
      <c r="K92" s="79"/>
      <c r="L92" s="120"/>
      <c r="M92" s="80"/>
      <c r="N92" s="79"/>
      <c r="O92" s="120"/>
      <c r="P92" s="80"/>
      <c r="Q92" s="81"/>
      <c r="R92" s="129"/>
      <c r="S92" s="81"/>
      <c r="T92" s="129"/>
      <c r="U92" s="81"/>
      <c r="V92" s="134"/>
      <c r="W92" s="81"/>
      <c r="X92" s="134"/>
      <c r="Y92" s="192"/>
      <c r="Z92" s="192"/>
      <c r="AA92" s="52"/>
    </row>
    <row r="93" spans="1:27" ht="18" customHeight="1">
      <c r="A93" s="34">
        <f t="shared" si="2"/>
        <v>0</v>
      </c>
      <c r="B93" s="35" t="str">
        <f t="shared" si="3"/>
        <v/>
      </c>
      <c r="C93" s="207"/>
      <c r="D93" s="121"/>
      <c r="E93" s="54"/>
      <c r="F93" s="60"/>
      <c r="G93" s="89" t="str">
        <f>IF(D93="","",チーム名!$C$8)</f>
        <v/>
      </c>
      <c r="H93" s="61"/>
      <c r="I93" s="117"/>
      <c r="J93" s="62"/>
      <c r="K93" s="61"/>
      <c r="L93" s="117"/>
      <c r="M93" s="62"/>
      <c r="N93" s="61"/>
      <c r="O93" s="117"/>
      <c r="P93" s="62"/>
      <c r="Q93" s="63"/>
      <c r="R93" s="126"/>
      <c r="S93" s="63"/>
      <c r="T93" s="126"/>
      <c r="U93" s="63"/>
      <c r="V93" s="131"/>
      <c r="W93" s="63"/>
      <c r="X93" s="131"/>
      <c r="Y93" s="189"/>
      <c r="Z93" s="189"/>
      <c r="AA93" s="52"/>
    </row>
    <row r="94" spans="1:27" ht="18" customHeight="1">
      <c r="A94" s="34">
        <f t="shared" si="2"/>
        <v>0</v>
      </c>
      <c r="B94" s="55" t="str">
        <f t="shared" si="3"/>
        <v/>
      </c>
      <c r="C94" s="208"/>
      <c r="D94" s="122"/>
      <c r="E94" s="66"/>
      <c r="F94" s="65"/>
      <c r="G94" s="90" t="str">
        <f>IF(D94="","",チーム名!$C$8)</f>
        <v/>
      </c>
      <c r="H94" s="67"/>
      <c r="I94" s="118"/>
      <c r="J94" s="68"/>
      <c r="K94" s="67"/>
      <c r="L94" s="118"/>
      <c r="M94" s="68"/>
      <c r="N94" s="67"/>
      <c r="O94" s="118"/>
      <c r="P94" s="68"/>
      <c r="Q94" s="69"/>
      <c r="R94" s="127"/>
      <c r="S94" s="69"/>
      <c r="T94" s="127"/>
      <c r="U94" s="69"/>
      <c r="V94" s="132"/>
      <c r="W94" s="69"/>
      <c r="X94" s="132"/>
      <c r="Y94" s="190"/>
      <c r="Z94" s="190"/>
      <c r="AA94" s="52"/>
    </row>
    <row r="95" spans="1:27" ht="18" customHeight="1">
      <c r="A95" s="34">
        <f t="shared" si="2"/>
        <v>0</v>
      </c>
      <c r="B95" s="56" t="str">
        <f t="shared" si="3"/>
        <v/>
      </c>
      <c r="C95" s="209"/>
      <c r="D95" s="123"/>
      <c r="E95" s="72"/>
      <c r="F95" s="71"/>
      <c r="G95" s="91" t="str">
        <f>IF(D95="","",チーム名!$C$8)</f>
        <v/>
      </c>
      <c r="H95" s="73"/>
      <c r="I95" s="119"/>
      <c r="J95" s="74"/>
      <c r="K95" s="73"/>
      <c r="L95" s="119"/>
      <c r="M95" s="74"/>
      <c r="N95" s="73"/>
      <c r="O95" s="119"/>
      <c r="P95" s="74"/>
      <c r="Q95" s="75"/>
      <c r="R95" s="128"/>
      <c r="S95" s="75"/>
      <c r="T95" s="128"/>
      <c r="U95" s="75"/>
      <c r="V95" s="133"/>
      <c r="W95" s="75"/>
      <c r="X95" s="133"/>
      <c r="Y95" s="191"/>
      <c r="Z95" s="191"/>
      <c r="AA95" s="52"/>
    </row>
    <row r="96" spans="1:27" ht="18" customHeight="1">
      <c r="A96" s="34">
        <f t="shared" si="2"/>
        <v>0</v>
      </c>
      <c r="B96" s="55" t="str">
        <f t="shared" si="3"/>
        <v/>
      </c>
      <c r="C96" s="208"/>
      <c r="D96" s="122"/>
      <c r="E96" s="66"/>
      <c r="F96" s="65"/>
      <c r="G96" s="90" t="str">
        <f>IF(D96="","",チーム名!$C$8)</f>
        <v/>
      </c>
      <c r="H96" s="67"/>
      <c r="I96" s="118"/>
      <c r="J96" s="68"/>
      <c r="K96" s="67"/>
      <c r="L96" s="118"/>
      <c r="M96" s="68"/>
      <c r="N96" s="67"/>
      <c r="O96" s="118"/>
      <c r="P96" s="68"/>
      <c r="Q96" s="69"/>
      <c r="R96" s="127"/>
      <c r="S96" s="69"/>
      <c r="T96" s="127"/>
      <c r="U96" s="69"/>
      <c r="V96" s="132"/>
      <c r="W96" s="69"/>
      <c r="X96" s="132"/>
      <c r="Y96" s="190"/>
      <c r="Z96" s="190"/>
      <c r="AA96" s="52"/>
    </row>
    <row r="97" spans="1:27" ht="18" customHeight="1" thickBot="1">
      <c r="A97" s="34">
        <f t="shared" si="2"/>
        <v>0</v>
      </c>
      <c r="B97" s="57" t="str">
        <f t="shared" si="3"/>
        <v/>
      </c>
      <c r="C97" s="210"/>
      <c r="D97" s="124"/>
      <c r="E97" s="78"/>
      <c r="F97" s="77"/>
      <c r="G97" s="92" t="str">
        <f>IF(D97="","",チーム名!$C$8)</f>
        <v/>
      </c>
      <c r="H97" s="79"/>
      <c r="I97" s="120"/>
      <c r="J97" s="80"/>
      <c r="K97" s="79"/>
      <c r="L97" s="120"/>
      <c r="M97" s="80"/>
      <c r="N97" s="79"/>
      <c r="O97" s="120"/>
      <c r="P97" s="80"/>
      <c r="Q97" s="81"/>
      <c r="R97" s="129"/>
      <c r="S97" s="81"/>
      <c r="T97" s="129"/>
      <c r="U97" s="81"/>
      <c r="V97" s="134"/>
      <c r="W97" s="81"/>
      <c r="X97" s="134"/>
      <c r="Y97" s="192"/>
      <c r="Z97" s="192"/>
      <c r="AA97" s="52"/>
    </row>
    <row r="98" spans="1:27" ht="18" customHeight="1">
      <c r="A98" s="34">
        <f t="shared" si="2"/>
        <v>0</v>
      </c>
      <c r="B98" s="35" t="str">
        <f t="shared" si="3"/>
        <v/>
      </c>
      <c r="C98" s="207"/>
      <c r="D98" s="121"/>
      <c r="E98" s="54"/>
      <c r="F98" s="60"/>
      <c r="G98" s="89" t="str">
        <f>IF(D98="","",チーム名!$C$8)</f>
        <v/>
      </c>
      <c r="H98" s="61"/>
      <c r="I98" s="117"/>
      <c r="J98" s="62"/>
      <c r="K98" s="61"/>
      <c r="L98" s="117"/>
      <c r="M98" s="62"/>
      <c r="N98" s="61"/>
      <c r="O98" s="117"/>
      <c r="P98" s="62"/>
      <c r="Q98" s="63"/>
      <c r="R98" s="126"/>
      <c r="S98" s="63"/>
      <c r="T98" s="126"/>
      <c r="U98" s="63"/>
      <c r="V98" s="131"/>
      <c r="W98" s="63"/>
      <c r="X98" s="131"/>
      <c r="Y98" s="189"/>
      <c r="Z98" s="189"/>
      <c r="AA98" s="52"/>
    </row>
    <row r="99" spans="1:27" ht="18" customHeight="1">
      <c r="A99" s="34">
        <f t="shared" si="2"/>
        <v>0</v>
      </c>
      <c r="B99" s="55" t="str">
        <f t="shared" si="3"/>
        <v/>
      </c>
      <c r="C99" s="208"/>
      <c r="D99" s="122"/>
      <c r="E99" s="66"/>
      <c r="F99" s="65"/>
      <c r="G99" s="90" t="str">
        <f>IF(D99="","",チーム名!$C$8)</f>
        <v/>
      </c>
      <c r="H99" s="67"/>
      <c r="I99" s="118"/>
      <c r="J99" s="68"/>
      <c r="K99" s="67"/>
      <c r="L99" s="118"/>
      <c r="M99" s="68"/>
      <c r="N99" s="67"/>
      <c r="O99" s="118"/>
      <c r="P99" s="68"/>
      <c r="Q99" s="69"/>
      <c r="R99" s="127"/>
      <c r="S99" s="69"/>
      <c r="T99" s="127"/>
      <c r="U99" s="69"/>
      <c r="V99" s="132"/>
      <c r="W99" s="69"/>
      <c r="X99" s="132"/>
      <c r="Y99" s="190"/>
      <c r="Z99" s="190"/>
      <c r="AA99" s="52"/>
    </row>
    <row r="100" spans="1:27" ht="18" customHeight="1">
      <c r="A100" s="34">
        <f t="shared" si="2"/>
        <v>0</v>
      </c>
      <c r="B100" s="56" t="str">
        <f t="shared" si="3"/>
        <v/>
      </c>
      <c r="C100" s="209"/>
      <c r="D100" s="123"/>
      <c r="E100" s="72"/>
      <c r="F100" s="71"/>
      <c r="G100" s="91" t="str">
        <f>IF(D100="","",チーム名!$C$8)</f>
        <v/>
      </c>
      <c r="H100" s="73"/>
      <c r="I100" s="119"/>
      <c r="J100" s="74"/>
      <c r="K100" s="73"/>
      <c r="L100" s="119"/>
      <c r="M100" s="74"/>
      <c r="N100" s="73"/>
      <c r="O100" s="119"/>
      <c r="P100" s="74"/>
      <c r="Q100" s="75"/>
      <c r="R100" s="128"/>
      <c r="S100" s="75"/>
      <c r="T100" s="128"/>
      <c r="U100" s="75"/>
      <c r="V100" s="133"/>
      <c r="W100" s="75"/>
      <c r="X100" s="133"/>
      <c r="Y100" s="191"/>
      <c r="Z100" s="191"/>
      <c r="AA100" s="52"/>
    </row>
    <row r="101" spans="1:27" ht="18" customHeight="1">
      <c r="A101" s="34">
        <f t="shared" si="2"/>
        <v>0</v>
      </c>
      <c r="B101" s="55" t="str">
        <f t="shared" si="3"/>
        <v/>
      </c>
      <c r="C101" s="208"/>
      <c r="D101" s="122"/>
      <c r="E101" s="66"/>
      <c r="F101" s="65"/>
      <c r="G101" s="90" t="str">
        <f>IF(D101="","",チーム名!$C$8)</f>
        <v/>
      </c>
      <c r="H101" s="67"/>
      <c r="I101" s="118"/>
      <c r="J101" s="68"/>
      <c r="K101" s="67"/>
      <c r="L101" s="118"/>
      <c r="M101" s="68"/>
      <c r="N101" s="67"/>
      <c r="O101" s="118"/>
      <c r="P101" s="68"/>
      <c r="Q101" s="69"/>
      <c r="R101" s="127"/>
      <c r="S101" s="69"/>
      <c r="T101" s="127"/>
      <c r="U101" s="69"/>
      <c r="V101" s="132"/>
      <c r="W101" s="69"/>
      <c r="X101" s="132"/>
      <c r="Y101" s="190"/>
      <c r="Z101" s="190"/>
      <c r="AA101" s="52"/>
    </row>
    <row r="102" spans="1:27" ht="18" customHeight="1" thickBot="1">
      <c r="A102" s="34">
        <f t="shared" si="2"/>
        <v>0</v>
      </c>
      <c r="B102" s="57" t="str">
        <f t="shared" si="3"/>
        <v/>
      </c>
      <c r="C102" s="210"/>
      <c r="D102" s="124"/>
      <c r="E102" s="78"/>
      <c r="F102" s="77"/>
      <c r="G102" s="92" t="str">
        <f>IF(D102="","",チーム名!$C$8)</f>
        <v/>
      </c>
      <c r="H102" s="79"/>
      <c r="I102" s="120"/>
      <c r="J102" s="80"/>
      <c r="K102" s="79"/>
      <c r="L102" s="120"/>
      <c r="M102" s="80"/>
      <c r="N102" s="79"/>
      <c r="O102" s="120"/>
      <c r="P102" s="80"/>
      <c r="Q102" s="81"/>
      <c r="R102" s="129"/>
      <c r="S102" s="81"/>
      <c r="T102" s="129"/>
      <c r="U102" s="81"/>
      <c r="V102" s="134"/>
      <c r="W102" s="81"/>
      <c r="X102" s="134"/>
      <c r="Y102" s="192"/>
      <c r="Z102" s="192"/>
      <c r="AA102" s="52"/>
    </row>
    <row r="103" spans="1:27" ht="18" customHeight="1">
      <c r="A103" s="34">
        <f t="shared" si="2"/>
        <v>0</v>
      </c>
      <c r="B103" s="35" t="str">
        <f t="shared" si="3"/>
        <v/>
      </c>
      <c r="C103" s="207"/>
      <c r="D103" s="121"/>
      <c r="E103" s="54"/>
      <c r="F103" s="60"/>
      <c r="G103" s="89" t="str">
        <f>IF(D103="","",チーム名!$C$8)</f>
        <v/>
      </c>
      <c r="H103" s="61"/>
      <c r="I103" s="117"/>
      <c r="J103" s="62"/>
      <c r="K103" s="61"/>
      <c r="L103" s="117"/>
      <c r="M103" s="62"/>
      <c r="N103" s="61"/>
      <c r="O103" s="117"/>
      <c r="P103" s="62"/>
      <c r="Q103" s="63"/>
      <c r="R103" s="126"/>
      <c r="S103" s="63"/>
      <c r="T103" s="126"/>
      <c r="U103" s="63"/>
      <c r="V103" s="131"/>
      <c r="W103" s="63"/>
      <c r="X103" s="131"/>
      <c r="Y103" s="189"/>
      <c r="Z103" s="189"/>
      <c r="AA103" s="52"/>
    </row>
    <row r="104" spans="1:27" ht="18" customHeight="1">
      <c r="A104" s="34">
        <f t="shared" si="2"/>
        <v>0</v>
      </c>
      <c r="B104" s="55" t="str">
        <f t="shared" si="3"/>
        <v/>
      </c>
      <c r="C104" s="208"/>
      <c r="D104" s="122"/>
      <c r="E104" s="66"/>
      <c r="F104" s="65"/>
      <c r="G104" s="90" t="str">
        <f>IF(D104="","",チーム名!$C$8)</f>
        <v/>
      </c>
      <c r="H104" s="67"/>
      <c r="I104" s="118"/>
      <c r="J104" s="68"/>
      <c r="K104" s="67"/>
      <c r="L104" s="118"/>
      <c r="M104" s="68"/>
      <c r="N104" s="67"/>
      <c r="O104" s="118"/>
      <c r="P104" s="68"/>
      <c r="Q104" s="69"/>
      <c r="R104" s="127"/>
      <c r="S104" s="69"/>
      <c r="T104" s="127"/>
      <c r="U104" s="69"/>
      <c r="V104" s="132"/>
      <c r="W104" s="69"/>
      <c r="X104" s="132"/>
      <c r="Y104" s="190"/>
      <c r="Z104" s="190"/>
      <c r="AA104" s="52"/>
    </row>
    <row r="105" spans="1:27" ht="18" customHeight="1">
      <c r="A105" s="34">
        <f t="shared" si="2"/>
        <v>0</v>
      </c>
      <c r="B105" s="56" t="str">
        <f t="shared" si="3"/>
        <v/>
      </c>
      <c r="C105" s="209"/>
      <c r="D105" s="123"/>
      <c r="E105" s="72"/>
      <c r="F105" s="71"/>
      <c r="G105" s="91" t="str">
        <f>IF(D105="","",チーム名!$C$8)</f>
        <v/>
      </c>
      <c r="H105" s="73"/>
      <c r="I105" s="119"/>
      <c r="J105" s="74"/>
      <c r="K105" s="73"/>
      <c r="L105" s="119"/>
      <c r="M105" s="74"/>
      <c r="N105" s="73"/>
      <c r="O105" s="119"/>
      <c r="P105" s="74"/>
      <c r="Q105" s="75"/>
      <c r="R105" s="128"/>
      <c r="S105" s="75"/>
      <c r="T105" s="128"/>
      <c r="U105" s="75"/>
      <c r="V105" s="133"/>
      <c r="W105" s="75"/>
      <c r="X105" s="133"/>
      <c r="Y105" s="191"/>
      <c r="Z105" s="191"/>
      <c r="AA105" s="52"/>
    </row>
    <row r="106" spans="1:27" ht="18" customHeight="1">
      <c r="A106" s="34">
        <f t="shared" si="2"/>
        <v>0</v>
      </c>
      <c r="B106" s="55" t="str">
        <f t="shared" si="3"/>
        <v/>
      </c>
      <c r="C106" s="208"/>
      <c r="D106" s="122"/>
      <c r="E106" s="66"/>
      <c r="F106" s="65"/>
      <c r="G106" s="90" t="str">
        <f>IF(D106="","",チーム名!$C$8)</f>
        <v/>
      </c>
      <c r="H106" s="67"/>
      <c r="I106" s="118"/>
      <c r="J106" s="68"/>
      <c r="K106" s="67"/>
      <c r="L106" s="118"/>
      <c r="M106" s="68"/>
      <c r="N106" s="67"/>
      <c r="O106" s="118"/>
      <c r="P106" s="68"/>
      <c r="Q106" s="69"/>
      <c r="R106" s="127"/>
      <c r="S106" s="69"/>
      <c r="T106" s="127"/>
      <c r="U106" s="69"/>
      <c r="V106" s="132"/>
      <c r="W106" s="69"/>
      <c r="X106" s="132"/>
      <c r="Y106" s="190"/>
      <c r="Z106" s="190"/>
      <c r="AA106" s="52"/>
    </row>
    <row r="107" spans="1:27" ht="18" customHeight="1" thickBot="1">
      <c r="A107" s="34">
        <f t="shared" si="2"/>
        <v>0</v>
      </c>
      <c r="B107" s="57" t="str">
        <f t="shared" si="3"/>
        <v/>
      </c>
      <c r="C107" s="210"/>
      <c r="D107" s="124"/>
      <c r="E107" s="78"/>
      <c r="F107" s="77"/>
      <c r="G107" s="92" t="str">
        <f>IF(D107="","",チーム名!$C$8)</f>
        <v/>
      </c>
      <c r="H107" s="79"/>
      <c r="I107" s="120"/>
      <c r="J107" s="80"/>
      <c r="K107" s="79"/>
      <c r="L107" s="120"/>
      <c r="M107" s="80"/>
      <c r="N107" s="79"/>
      <c r="O107" s="120"/>
      <c r="P107" s="80"/>
      <c r="Q107" s="81"/>
      <c r="R107" s="129"/>
      <c r="S107" s="81"/>
      <c r="T107" s="129"/>
      <c r="U107" s="81"/>
      <c r="V107" s="134"/>
      <c r="W107" s="81"/>
      <c r="X107" s="134"/>
      <c r="Y107" s="192"/>
      <c r="Z107" s="192"/>
      <c r="AA107" s="52"/>
    </row>
    <row r="108" spans="1:27" ht="18" customHeight="1">
      <c r="A108" s="34">
        <f t="shared" si="2"/>
        <v>0</v>
      </c>
      <c r="B108" s="35" t="str">
        <f t="shared" si="3"/>
        <v/>
      </c>
      <c r="C108" s="207"/>
      <c r="D108" s="121"/>
      <c r="E108" s="54"/>
      <c r="F108" s="60"/>
      <c r="G108" s="89" t="str">
        <f>IF(D108="","",チーム名!$C$8)</f>
        <v/>
      </c>
      <c r="H108" s="61"/>
      <c r="I108" s="117"/>
      <c r="J108" s="62"/>
      <c r="K108" s="61"/>
      <c r="L108" s="117"/>
      <c r="M108" s="62"/>
      <c r="N108" s="61"/>
      <c r="O108" s="117"/>
      <c r="P108" s="62"/>
      <c r="Q108" s="63"/>
      <c r="R108" s="126"/>
      <c r="S108" s="63"/>
      <c r="T108" s="126"/>
      <c r="U108" s="63"/>
      <c r="V108" s="131"/>
      <c r="W108" s="63"/>
      <c r="X108" s="131"/>
      <c r="Y108" s="189"/>
      <c r="Z108" s="189"/>
      <c r="AA108" s="52"/>
    </row>
    <row r="109" spans="1:27" ht="18" customHeight="1">
      <c r="A109" s="34">
        <f t="shared" si="2"/>
        <v>0</v>
      </c>
      <c r="B109" s="55" t="str">
        <f t="shared" si="3"/>
        <v/>
      </c>
      <c r="C109" s="208"/>
      <c r="D109" s="122"/>
      <c r="E109" s="66"/>
      <c r="F109" s="65"/>
      <c r="G109" s="90" t="str">
        <f>IF(D109="","",チーム名!$C$8)</f>
        <v/>
      </c>
      <c r="H109" s="67"/>
      <c r="I109" s="118"/>
      <c r="J109" s="68"/>
      <c r="K109" s="67"/>
      <c r="L109" s="118"/>
      <c r="M109" s="68"/>
      <c r="N109" s="67"/>
      <c r="O109" s="118"/>
      <c r="P109" s="68"/>
      <c r="Q109" s="69"/>
      <c r="R109" s="127"/>
      <c r="S109" s="69"/>
      <c r="T109" s="127"/>
      <c r="U109" s="69"/>
      <c r="V109" s="132"/>
      <c r="W109" s="69"/>
      <c r="X109" s="132"/>
      <c r="Y109" s="190"/>
      <c r="Z109" s="190"/>
      <c r="AA109" s="52"/>
    </row>
    <row r="110" spans="1:27" ht="18" customHeight="1">
      <c r="A110" s="34">
        <f t="shared" si="2"/>
        <v>0</v>
      </c>
      <c r="B110" s="56" t="str">
        <f t="shared" si="3"/>
        <v/>
      </c>
      <c r="C110" s="209"/>
      <c r="D110" s="123"/>
      <c r="E110" s="72"/>
      <c r="F110" s="71"/>
      <c r="G110" s="91" t="str">
        <f>IF(D110="","",チーム名!$C$8)</f>
        <v/>
      </c>
      <c r="H110" s="73"/>
      <c r="I110" s="119"/>
      <c r="J110" s="74"/>
      <c r="K110" s="73"/>
      <c r="L110" s="119"/>
      <c r="M110" s="74"/>
      <c r="N110" s="73"/>
      <c r="O110" s="119"/>
      <c r="P110" s="74"/>
      <c r="Q110" s="75"/>
      <c r="R110" s="128"/>
      <c r="S110" s="75"/>
      <c r="T110" s="128"/>
      <c r="U110" s="75"/>
      <c r="V110" s="133"/>
      <c r="W110" s="75"/>
      <c r="X110" s="133"/>
      <c r="Y110" s="191"/>
      <c r="Z110" s="191"/>
      <c r="AA110" s="52"/>
    </row>
    <row r="111" spans="1:27" ht="18" customHeight="1">
      <c r="A111" s="34">
        <f t="shared" si="2"/>
        <v>0</v>
      </c>
      <c r="B111" s="55" t="str">
        <f t="shared" si="3"/>
        <v/>
      </c>
      <c r="C111" s="208"/>
      <c r="D111" s="122"/>
      <c r="E111" s="66"/>
      <c r="F111" s="65"/>
      <c r="G111" s="90" t="str">
        <f>IF(D111="","",チーム名!$C$8)</f>
        <v/>
      </c>
      <c r="H111" s="67"/>
      <c r="I111" s="118"/>
      <c r="J111" s="68"/>
      <c r="K111" s="67"/>
      <c r="L111" s="118"/>
      <c r="M111" s="68"/>
      <c r="N111" s="67"/>
      <c r="O111" s="118"/>
      <c r="P111" s="68"/>
      <c r="Q111" s="69"/>
      <c r="R111" s="127"/>
      <c r="S111" s="69"/>
      <c r="T111" s="127"/>
      <c r="U111" s="69"/>
      <c r="V111" s="132"/>
      <c r="W111" s="69"/>
      <c r="X111" s="132"/>
      <c r="Y111" s="190"/>
      <c r="Z111" s="190"/>
      <c r="AA111" s="52"/>
    </row>
    <row r="112" spans="1:27" ht="18" customHeight="1" thickBot="1">
      <c r="A112" s="34">
        <f t="shared" si="2"/>
        <v>0</v>
      </c>
      <c r="B112" s="57" t="str">
        <f t="shared" si="3"/>
        <v/>
      </c>
      <c r="C112" s="210"/>
      <c r="D112" s="124"/>
      <c r="E112" s="78"/>
      <c r="F112" s="77"/>
      <c r="G112" s="92" t="str">
        <f>IF(D112="","",チーム名!$C$8)</f>
        <v/>
      </c>
      <c r="H112" s="79"/>
      <c r="I112" s="120"/>
      <c r="J112" s="80"/>
      <c r="K112" s="79"/>
      <c r="L112" s="120"/>
      <c r="M112" s="80"/>
      <c r="N112" s="79"/>
      <c r="O112" s="120"/>
      <c r="P112" s="80"/>
      <c r="Q112" s="81"/>
      <c r="R112" s="129"/>
      <c r="S112" s="81"/>
      <c r="T112" s="129"/>
      <c r="U112" s="81"/>
      <c r="V112" s="134"/>
      <c r="W112" s="81"/>
      <c r="X112" s="134"/>
      <c r="Y112" s="192"/>
      <c r="Z112" s="192"/>
      <c r="AA112" s="52"/>
    </row>
    <row r="113" spans="1:27" ht="18" customHeight="1">
      <c r="A113" s="34">
        <f t="shared" si="2"/>
        <v>0</v>
      </c>
      <c r="B113" s="35" t="str">
        <f t="shared" si="3"/>
        <v/>
      </c>
      <c r="C113" s="207"/>
      <c r="D113" s="121"/>
      <c r="E113" s="54"/>
      <c r="F113" s="60"/>
      <c r="G113" s="89" t="str">
        <f>IF(D113="","",チーム名!$C$8)</f>
        <v/>
      </c>
      <c r="H113" s="61"/>
      <c r="I113" s="117"/>
      <c r="J113" s="62"/>
      <c r="K113" s="61"/>
      <c r="L113" s="117"/>
      <c r="M113" s="62"/>
      <c r="N113" s="61"/>
      <c r="O113" s="117"/>
      <c r="P113" s="62"/>
      <c r="Q113" s="63"/>
      <c r="R113" s="126"/>
      <c r="S113" s="63"/>
      <c r="T113" s="126"/>
      <c r="U113" s="63"/>
      <c r="V113" s="131"/>
      <c r="W113" s="63"/>
      <c r="X113" s="131"/>
      <c r="Y113" s="189"/>
      <c r="Z113" s="189"/>
      <c r="AA113" s="52"/>
    </row>
    <row r="114" spans="1:27" ht="18" customHeight="1">
      <c r="A114" s="34">
        <f t="shared" si="2"/>
        <v>0</v>
      </c>
      <c r="B114" s="55" t="str">
        <f t="shared" si="3"/>
        <v/>
      </c>
      <c r="C114" s="208"/>
      <c r="D114" s="122"/>
      <c r="E114" s="66"/>
      <c r="F114" s="65"/>
      <c r="G114" s="90" t="str">
        <f>IF(D114="","",チーム名!$C$8)</f>
        <v/>
      </c>
      <c r="H114" s="67"/>
      <c r="I114" s="118"/>
      <c r="J114" s="68"/>
      <c r="K114" s="67"/>
      <c r="L114" s="118"/>
      <c r="M114" s="68"/>
      <c r="N114" s="67"/>
      <c r="O114" s="118"/>
      <c r="P114" s="68"/>
      <c r="Q114" s="69"/>
      <c r="R114" s="127"/>
      <c r="S114" s="69"/>
      <c r="T114" s="127"/>
      <c r="U114" s="69"/>
      <c r="V114" s="132"/>
      <c r="W114" s="69"/>
      <c r="X114" s="132"/>
      <c r="Y114" s="190"/>
      <c r="Z114" s="190"/>
      <c r="AA114" s="52"/>
    </row>
    <row r="115" spans="1:27" ht="18" customHeight="1">
      <c r="A115" s="34">
        <f t="shared" si="2"/>
        <v>0</v>
      </c>
      <c r="B115" s="56" t="str">
        <f t="shared" si="3"/>
        <v/>
      </c>
      <c r="C115" s="209"/>
      <c r="D115" s="123"/>
      <c r="E115" s="72"/>
      <c r="F115" s="71"/>
      <c r="G115" s="91" t="str">
        <f>IF(D115="","",チーム名!$C$8)</f>
        <v/>
      </c>
      <c r="H115" s="73"/>
      <c r="I115" s="119"/>
      <c r="J115" s="74"/>
      <c r="K115" s="73"/>
      <c r="L115" s="119"/>
      <c r="M115" s="74"/>
      <c r="N115" s="73"/>
      <c r="O115" s="119"/>
      <c r="P115" s="74"/>
      <c r="Q115" s="75"/>
      <c r="R115" s="128"/>
      <c r="S115" s="75"/>
      <c r="T115" s="128"/>
      <c r="U115" s="75"/>
      <c r="V115" s="133"/>
      <c r="W115" s="75"/>
      <c r="X115" s="133"/>
      <c r="Y115" s="191"/>
      <c r="Z115" s="191"/>
      <c r="AA115" s="52"/>
    </row>
    <row r="116" spans="1:27" ht="18" customHeight="1">
      <c r="A116" s="34">
        <f t="shared" si="2"/>
        <v>0</v>
      </c>
      <c r="B116" s="55" t="str">
        <f t="shared" si="3"/>
        <v/>
      </c>
      <c r="C116" s="208"/>
      <c r="D116" s="122"/>
      <c r="E116" s="66"/>
      <c r="F116" s="65"/>
      <c r="G116" s="90" t="str">
        <f>IF(D116="","",チーム名!$C$8)</f>
        <v/>
      </c>
      <c r="H116" s="67"/>
      <c r="I116" s="118"/>
      <c r="J116" s="68"/>
      <c r="K116" s="67"/>
      <c r="L116" s="118"/>
      <c r="M116" s="68"/>
      <c r="N116" s="67"/>
      <c r="O116" s="118"/>
      <c r="P116" s="68"/>
      <c r="Q116" s="69"/>
      <c r="R116" s="127"/>
      <c r="S116" s="69"/>
      <c r="T116" s="127"/>
      <c r="U116" s="69"/>
      <c r="V116" s="132"/>
      <c r="W116" s="69"/>
      <c r="X116" s="132"/>
      <c r="Y116" s="190"/>
      <c r="Z116" s="190"/>
      <c r="AA116" s="52"/>
    </row>
    <row r="117" spans="1:27" ht="18" customHeight="1" thickBot="1">
      <c r="A117" s="34">
        <f t="shared" si="2"/>
        <v>0</v>
      </c>
      <c r="B117" s="57" t="str">
        <f t="shared" si="3"/>
        <v/>
      </c>
      <c r="C117" s="210"/>
      <c r="D117" s="124"/>
      <c r="E117" s="78"/>
      <c r="F117" s="77"/>
      <c r="G117" s="92" t="str">
        <f>IF(D117="","",チーム名!$C$8)</f>
        <v/>
      </c>
      <c r="H117" s="79"/>
      <c r="I117" s="120"/>
      <c r="J117" s="80"/>
      <c r="K117" s="79"/>
      <c r="L117" s="120"/>
      <c r="M117" s="80"/>
      <c r="N117" s="79"/>
      <c r="O117" s="120"/>
      <c r="P117" s="80"/>
      <c r="Q117" s="81"/>
      <c r="R117" s="129"/>
      <c r="S117" s="81"/>
      <c r="T117" s="129"/>
      <c r="U117" s="81"/>
      <c r="V117" s="134"/>
      <c r="W117" s="81"/>
      <c r="X117" s="134"/>
      <c r="Y117" s="192"/>
      <c r="Z117" s="192"/>
      <c r="AA117" s="52"/>
    </row>
    <row r="118" spans="1:27" ht="18" customHeight="1">
      <c r="A118" s="34">
        <f t="shared" si="2"/>
        <v>0</v>
      </c>
      <c r="B118" s="35" t="str">
        <f t="shared" si="3"/>
        <v/>
      </c>
      <c r="C118" s="207"/>
      <c r="D118" s="121"/>
      <c r="E118" s="54"/>
      <c r="F118" s="60"/>
      <c r="G118" s="89" t="str">
        <f>IF(D118="","",チーム名!$C$8)</f>
        <v/>
      </c>
      <c r="H118" s="61"/>
      <c r="I118" s="117"/>
      <c r="J118" s="62"/>
      <c r="K118" s="61"/>
      <c r="L118" s="117"/>
      <c r="M118" s="62"/>
      <c r="N118" s="61"/>
      <c r="O118" s="117"/>
      <c r="P118" s="62"/>
      <c r="Q118" s="63"/>
      <c r="R118" s="126"/>
      <c r="S118" s="63"/>
      <c r="T118" s="126"/>
      <c r="U118" s="63"/>
      <c r="V118" s="131"/>
      <c r="W118" s="63"/>
      <c r="X118" s="131"/>
      <c r="Y118" s="189"/>
      <c r="Z118" s="189"/>
      <c r="AA118" s="52"/>
    </row>
    <row r="119" spans="1:27" ht="18" customHeight="1">
      <c r="A119" s="34">
        <f t="shared" si="2"/>
        <v>0</v>
      </c>
      <c r="B119" s="55" t="str">
        <f t="shared" si="3"/>
        <v/>
      </c>
      <c r="C119" s="208"/>
      <c r="D119" s="122"/>
      <c r="E119" s="66"/>
      <c r="F119" s="65"/>
      <c r="G119" s="90" t="str">
        <f>IF(D119="","",チーム名!$C$8)</f>
        <v/>
      </c>
      <c r="H119" s="67"/>
      <c r="I119" s="118"/>
      <c r="J119" s="68"/>
      <c r="K119" s="67"/>
      <c r="L119" s="118"/>
      <c r="M119" s="68"/>
      <c r="N119" s="67"/>
      <c r="O119" s="118"/>
      <c r="P119" s="68"/>
      <c r="Q119" s="69"/>
      <c r="R119" s="127"/>
      <c r="S119" s="69"/>
      <c r="T119" s="127"/>
      <c r="U119" s="69"/>
      <c r="V119" s="132"/>
      <c r="W119" s="69"/>
      <c r="X119" s="132"/>
      <c r="Y119" s="190"/>
      <c r="Z119" s="190"/>
      <c r="AA119" s="52"/>
    </row>
    <row r="120" spans="1:27" ht="18" customHeight="1">
      <c r="A120" s="34">
        <f t="shared" si="2"/>
        <v>0</v>
      </c>
      <c r="B120" s="56" t="str">
        <f t="shared" si="3"/>
        <v/>
      </c>
      <c r="C120" s="209"/>
      <c r="D120" s="123"/>
      <c r="E120" s="72"/>
      <c r="F120" s="71"/>
      <c r="G120" s="91" t="str">
        <f>IF(D120="","",チーム名!$C$8)</f>
        <v/>
      </c>
      <c r="H120" s="73"/>
      <c r="I120" s="119"/>
      <c r="J120" s="74"/>
      <c r="K120" s="73"/>
      <c r="L120" s="119"/>
      <c r="M120" s="74"/>
      <c r="N120" s="73"/>
      <c r="O120" s="119"/>
      <c r="P120" s="74"/>
      <c r="Q120" s="75"/>
      <c r="R120" s="128"/>
      <c r="S120" s="75"/>
      <c r="T120" s="128"/>
      <c r="U120" s="75"/>
      <c r="V120" s="133"/>
      <c r="W120" s="75"/>
      <c r="X120" s="133"/>
      <c r="Y120" s="191"/>
      <c r="Z120" s="191"/>
      <c r="AA120" s="52"/>
    </row>
    <row r="121" spans="1:27" ht="18" customHeight="1">
      <c r="A121" s="34">
        <f t="shared" si="2"/>
        <v>0</v>
      </c>
      <c r="B121" s="55" t="str">
        <f t="shared" si="3"/>
        <v/>
      </c>
      <c r="C121" s="208"/>
      <c r="D121" s="122"/>
      <c r="E121" s="66"/>
      <c r="F121" s="65"/>
      <c r="G121" s="90" t="str">
        <f>IF(D121="","",チーム名!$C$8)</f>
        <v/>
      </c>
      <c r="H121" s="67"/>
      <c r="I121" s="118"/>
      <c r="J121" s="68"/>
      <c r="K121" s="67"/>
      <c r="L121" s="118"/>
      <c r="M121" s="68"/>
      <c r="N121" s="67"/>
      <c r="O121" s="118"/>
      <c r="P121" s="68"/>
      <c r="Q121" s="69"/>
      <c r="R121" s="127"/>
      <c r="S121" s="69"/>
      <c r="T121" s="127"/>
      <c r="U121" s="69"/>
      <c r="V121" s="132"/>
      <c r="W121" s="69"/>
      <c r="X121" s="132"/>
      <c r="Y121" s="190"/>
      <c r="Z121" s="190"/>
      <c r="AA121" s="52"/>
    </row>
    <row r="122" spans="1:27" ht="18" customHeight="1" thickBot="1">
      <c r="A122" s="34">
        <f t="shared" si="2"/>
        <v>0</v>
      </c>
      <c r="B122" s="57" t="str">
        <f t="shared" si="3"/>
        <v/>
      </c>
      <c r="C122" s="210"/>
      <c r="D122" s="124"/>
      <c r="E122" s="78"/>
      <c r="F122" s="77"/>
      <c r="G122" s="92" t="str">
        <f>IF(D122="","",チーム名!$C$8)</f>
        <v/>
      </c>
      <c r="H122" s="79"/>
      <c r="I122" s="120"/>
      <c r="J122" s="80"/>
      <c r="K122" s="79"/>
      <c r="L122" s="120"/>
      <c r="M122" s="80"/>
      <c r="N122" s="79"/>
      <c r="O122" s="120"/>
      <c r="P122" s="80"/>
      <c r="Q122" s="81"/>
      <c r="R122" s="129"/>
      <c r="S122" s="81"/>
      <c r="T122" s="129"/>
      <c r="U122" s="81"/>
      <c r="V122" s="134"/>
      <c r="W122" s="81"/>
      <c r="X122" s="134"/>
      <c r="Y122" s="192"/>
      <c r="Z122" s="192"/>
      <c r="AA122" s="52"/>
    </row>
    <row r="123" spans="1:27" ht="18" customHeight="1">
      <c r="A123" s="34">
        <f t="shared" si="2"/>
        <v>0</v>
      </c>
      <c r="B123" s="35" t="str">
        <f t="shared" si="3"/>
        <v/>
      </c>
      <c r="C123" s="207"/>
      <c r="D123" s="121"/>
      <c r="E123" s="54"/>
      <c r="F123" s="60"/>
      <c r="G123" s="89" t="str">
        <f>IF(D123="","",チーム名!$C$8)</f>
        <v/>
      </c>
      <c r="H123" s="61"/>
      <c r="I123" s="117"/>
      <c r="J123" s="62"/>
      <c r="K123" s="61"/>
      <c r="L123" s="117"/>
      <c r="M123" s="62"/>
      <c r="N123" s="61"/>
      <c r="O123" s="117"/>
      <c r="P123" s="62"/>
      <c r="Q123" s="63"/>
      <c r="R123" s="126"/>
      <c r="S123" s="63"/>
      <c r="T123" s="126"/>
      <c r="U123" s="63"/>
      <c r="V123" s="131"/>
      <c r="W123" s="63"/>
      <c r="X123" s="131"/>
      <c r="Y123" s="189"/>
      <c r="Z123" s="189"/>
      <c r="AA123" s="52"/>
    </row>
    <row r="124" spans="1:27" ht="18" customHeight="1">
      <c r="A124" s="34">
        <f t="shared" si="2"/>
        <v>0</v>
      </c>
      <c r="B124" s="55" t="str">
        <f t="shared" si="3"/>
        <v/>
      </c>
      <c r="C124" s="208"/>
      <c r="D124" s="122"/>
      <c r="E124" s="66"/>
      <c r="F124" s="65"/>
      <c r="G124" s="90" t="str">
        <f>IF(D124="","",チーム名!$C$8)</f>
        <v/>
      </c>
      <c r="H124" s="67"/>
      <c r="I124" s="118"/>
      <c r="J124" s="68"/>
      <c r="K124" s="67"/>
      <c r="L124" s="118"/>
      <c r="M124" s="68"/>
      <c r="N124" s="67"/>
      <c r="O124" s="118"/>
      <c r="P124" s="68"/>
      <c r="Q124" s="69"/>
      <c r="R124" s="127"/>
      <c r="S124" s="69"/>
      <c r="T124" s="127"/>
      <c r="U124" s="69"/>
      <c r="V124" s="132"/>
      <c r="W124" s="69"/>
      <c r="X124" s="132"/>
      <c r="Y124" s="190"/>
      <c r="Z124" s="190"/>
      <c r="AA124" s="52"/>
    </row>
    <row r="125" spans="1:27" ht="18" customHeight="1">
      <c r="A125" s="34">
        <f t="shared" si="2"/>
        <v>0</v>
      </c>
      <c r="B125" s="56" t="str">
        <f t="shared" si="3"/>
        <v/>
      </c>
      <c r="C125" s="209"/>
      <c r="D125" s="123"/>
      <c r="E125" s="72"/>
      <c r="F125" s="71"/>
      <c r="G125" s="91" t="str">
        <f>IF(D125="","",チーム名!$C$8)</f>
        <v/>
      </c>
      <c r="H125" s="73"/>
      <c r="I125" s="119"/>
      <c r="J125" s="74"/>
      <c r="K125" s="73"/>
      <c r="L125" s="119"/>
      <c r="M125" s="74"/>
      <c r="N125" s="73"/>
      <c r="O125" s="119"/>
      <c r="P125" s="74"/>
      <c r="Q125" s="75"/>
      <c r="R125" s="128"/>
      <c r="S125" s="75"/>
      <c r="T125" s="128"/>
      <c r="U125" s="75"/>
      <c r="V125" s="133"/>
      <c r="W125" s="75"/>
      <c r="X125" s="133"/>
      <c r="Y125" s="191"/>
      <c r="Z125" s="191"/>
      <c r="AA125" s="52"/>
    </row>
    <row r="126" spans="1:27" ht="18" customHeight="1">
      <c r="A126" s="34">
        <f t="shared" si="2"/>
        <v>0</v>
      </c>
      <c r="B126" s="55" t="str">
        <f t="shared" si="3"/>
        <v/>
      </c>
      <c r="C126" s="208"/>
      <c r="D126" s="122"/>
      <c r="E126" s="66"/>
      <c r="F126" s="65"/>
      <c r="G126" s="90" t="str">
        <f>IF(D126="","",チーム名!$C$8)</f>
        <v/>
      </c>
      <c r="H126" s="67"/>
      <c r="I126" s="118"/>
      <c r="J126" s="68"/>
      <c r="K126" s="67"/>
      <c r="L126" s="118"/>
      <c r="M126" s="68"/>
      <c r="N126" s="67"/>
      <c r="O126" s="118"/>
      <c r="P126" s="68"/>
      <c r="Q126" s="69"/>
      <c r="R126" s="127"/>
      <c r="S126" s="69"/>
      <c r="T126" s="127"/>
      <c r="U126" s="69"/>
      <c r="V126" s="132"/>
      <c r="W126" s="69"/>
      <c r="X126" s="132"/>
      <c r="Y126" s="190"/>
      <c r="Z126" s="190"/>
      <c r="AA126" s="52"/>
    </row>
    <row r="127" spans="1:27" ht="18" customHeight="1" thickBot="1">
      <c r="A127" s="34">
        <f t="shared" si="2"/>
        <v>0</v>
      </c>
      <c r="B127" s="57" t="str">
        <f t="shared" si="3"/>
        <v/>
      </c>
      <c r="C127" s="210"/>
      <c r="D127" s="124"/>
      <c r="E127" s="78"/>
      <c r="F127" s="77"/>
      <c r="G127" s="92" t="str">
        <f>IF(D127="","",チーム名!$C$8)</f>
        <v/>
      </c>
      <c r="H127" s="79"/>
      <c r="I127" s="120"/>
      <c r="J127" s="80"/>
      <c r="K127" s="79"/>
      <c r="L127" s="120"/>
      <c r="M127" s="80"/>
      <c r="N127" s="79"/>
      <c r="O127" s="120"/>
      <c r="P127" s="80"/>
      <c r="Q127" s="81"/>
      <c r="R127" s="129"/>
      <c r="S127" s="81"/>
      <c r="T127" s="129"/>
      <c r="U127" s="81"/>
      <c r="V127" s="134"/>
      <c r="W127" s="81"/>
      <c r="X127" s="134"/>
      <c r="Y127" s="192"/>
      <c r="Z127" s="192"/>
      <c r="AA127" s="52"/>
    </row>
    <row r="128" spans="1:27" ht="18" customHeight="1">
      <c r="A128" s="34">
        <f t="shared" si="2"/>
        <v>0</v>
      </c>
      <c r="B128" s="35" t="str">
        <f t="shared" si="3"/>
        <v/>
      </c>
      <c r="C128" s="207"/>
      <c r="D128" s="121"/>
      <c r="E128" s="54"/>
      <c r="F128" s="60"/>
      <c r="G128" s="89" t="str">
        <f>IF(D128="","",チーム名!$C$8)</f>
        <v/>
      </c>
      <c r="H128" s="61"/>
      <c r="I128" s="117"/>
      <c r="J128" s="62"/>
      <c r="K128" s="61"/>
      <c r="L128" s="117"/>
      <c r="M128" s="62"/>
      <c r="N128" s="61"/>
      <c r="O128" s="117"/>
      <c r="P128" s="62"/>
      <c r="Q128" s="63"/>
      <c r="R128" s="126"/>
      <c r="S128" s="63"/>
      <c r="T128" s="126"/>
      <c r="U128" s="63"/>
      <c r="V128" s="131"/>
      <c r="W128" s="63"/>
      <c r="X128" s="131"/>
      <c r="Y128" s="189"/>
      <c r="Z128" s="189"/>
      <c r="AA128" s="52"/>
    </row>
    <row r="129" spans="1:27" ht="18" customHeight="1">
      <c r="A129" s="34">
        <f t="shared" si="2"/>
        <v>0</v>
      </c>
      <c r="B129" s="55" t="str">
        <f t="shared" si="3"/>
        <v/>
      </c>
      <c r="C129" s="208"/>
      <c r="D129" s="122"/>
      <c r="E129" s="66"/>
      <c r="F129" s="65"/>
      <c r="G129" s="90" t="str">
        <f>IF(D129="","",チーム名!$C$8)</f>
        <v/>
      </c>
      <c r="H129" s="67"/>
      <c r="I129" s="118"/>
      <c r="J129" s="68"/>
      <c r="K129" s="67"/>
      <c r="L129" s="118"/>
      <c r="M129" s="68"/>
      <c r="N129" s="67"/>
      <c r="O129" s="118"/>
      <c r="P129" s="68"/>
      <c r="Q129" s="69"/>
      <c r="R129" s="127"/>
      <c r="S129" s="69"/>
      <c r="T129" s="127"/>
      <c r="U129" s="69"/>
      <c r="V129" s="132"/>
      <c r="W129" s="69"/>
      <c r="X129" s="132"/>
      <c r="Y129" s="190"/>
      <c r="Z129" s="190"/>
      <c r="AA129" s="52"/>
    </row>
    <row r="130" spans="1:27" ht="18" customHeight="1">
      <c r="A130" s="34">
        <f t="shared" si="2"/>
        <v>0</v>
      </c>
      <c r="B130" s="56" t="str">
        <f t="shared" si="3"/>
        <v/>
      </c>
      <c r="C130" s="209"/>
      <c r="D130" s="123"/>
      <c r="E130" s="72"/>
      <c r="F130" s="71"/>
      <c r="G130" s="91" t="str">
        <f>IF(D130="","",チーム名!$C$8)</f>
        <v/>
      </c>
      <c r="H130" s="73"/>
      <c r="I130" s="119"/>
      <c r="J130" s="74"/>
      <c r="K130" s="73"/>
      <c r="L130" s="119"/>
      <c r="M130" s="74"/>
      <c r="N130" s="73"/>
      <c r="O130" s="119"/>
      <c r="P130" s="74"/>
      <c r="Q130" s="75"/>
      <c r="R130" s="128"/>
      <c r="S130" s="75"/>
      <c r="T130" s="128"/>
      <c r="U130" s="75"/>
      <c r="V130" s="133"/>
      <c r="W130" s="75"/>
      <c r="X130" s="133"/>
      <c r="Y130" s="191"/>
      <c r="Z130" s="191"/>
      <c r="AA130" s="52"/>
    </row>
    <row r="131" spans="1:27" ht="18" customHeight="1">
      <c r="A131" s="34">
        <f t="shared" si="2"/>
        <v>0</v>
      </c>
      <c r="B131" s="55" t="str">
        <f t="shared" si="3"/>
        <v/>
      </c>
      <c r="C131" s="208"/>
      <c r="D131" s="122"/>
      <c r="E131" s="66"/>
      <c r="F131" s="65"/>
      <c r="G131" s="90" t="str">
        <f>IF(D131="","",チーム名!$C$8)</f>
        <v/>
      </c>
      <c r="H131" s="67"/>
      <c r="I131" s="118"/>
      <c r="J131" s="68"/>
      <c r="K131" s="67"/>
      <c r="L131" s="118"/>
      <c r="M131" s="68"/>
      <c r="N131" s="67"/>
      <c r="O131" s="118"/>
      <c r="P131" s="68"/>
      <c r="Q131" s="69"/>
      <c r="R131" s="127"/>
      <c r="S131" s="69"/>
      <c r="T131" s="127"/>
      <c r="U131" s="69"/>
      <c r="V131" s="132"/>
      <c r="W131" s="69"/>
      <c r="X131" s="132"/>
      <c r="Y131" s="190"/>
      <c r="Z131" s="190"/>
      <c r="AA131" s="52"/>
    </row>
    <row r="132" spans="1:27" ht="18" customHeight="1" thickBot="1">
      <c r="A132" s="34">
        <f t="shared" si="2"/>
        <v>0</v>
      </c>
      <c r="B132" s="57" t="str">
        <f t="shared" si="3"/>
        <v/>
      </c>
      <c r="C132" s="210"/>
      <c r="D132" s="124"/>
      <c r="E132" s="78"/>
      <c r="F132" s="77"/>
      <c r="G132" s="92" t="str">
        <f>IF(D132="","",チーム名!$C$8)</f>
        <v/>
      </c>
      <c r="H132" s="79"/>
      <c r="I132" s="120"/>
      <c r="J132" s="80"/>
      <c r="K132" s="79"/>
      <c r="L132" s="120"/>
      <c r="M132" s="80"/>
      <c r="N132" s="79"/>
      <c r="O132" s="120"/>
      <c r="P132" s="80"/>
      <c r="Q132" s="81"/>
      <c r="R132" s="129"/>
      <c r="S132" s="81"/>
      <c r="T132" s="129"/>
      <c r="U132" s="81"/>
      <c r="V132" s="134"/>
      <c r="W132" s="81"/>
      <c r="X132" s="134"/>
      <c r="Y132" s="192"/>
      <c r="Z132" s="192"/>
      <c r="AA132" s="52"/>
    </row>
    <row r="133" spans="1:27" ht="18" customHeight="1">
      <c r="A133" s="34">
        <f t="shared" si="2"/>
        <v>0</v>
      </c>
      <c r="B133" s="35" t="str">
        <f t="shared" si="3"/>
        <v/>
      </c>
      <c r="C133" s="207"/>
      <c r="D133" s="121"/>
      <c r="E133" s="54"/>
      <c r="F133" s="60"/>
      <c r="G133" s="89" t="str">
        <f>IF(D133="","",チーム名!$C$8)</f>
        <v/>
      </c>
      <c r="H133" s="61"/>
      <c r="I133" s="117"/>
      <c r="J133" s="62"/>
      <c r="K133" s="61"/>
      <c r="L133" s="117"/>
      <c r="M133" s="62"/>
      <c r="N133" s="61"/>
      <c r="O133" s="117"/>
      <c r="P133" s="62"/>
      <c r="Q133" s="63"/>
      <c r="R133" s="126"/>
      <c r="S133" s="63"/>
      <c r="T133" s="126"/>
      <c r="U133" s="63"/>
      <c r="V133" s="131"/>
      <c r="W133" s="63"/>
      <c r="X133" s="131"/>
      <c r="Y133" s="189"/>
      <c r="Z133" s="189"/>
      <c r="AA133" s="52"/>
    </row>
    <row r="134" spans="1:27" ht="18" customHeight="1">
      <c r="A134" s="34">
        <f t="shared" si="2"/>
        <v>0</v>
      </c>
      <c r="B134" s="55" t="str">
        <f t="shared" si="3"/>
        <v/>
      </c>
      <c r="C134" s="208"/>
      <c r="D134" s="122"/>
      <c r="E134" s="66"/>
      <c r="F134" s="65"/>
      <c r="G134" s="90" t="str">
        <f>IF(D134="","",チーム名!$C$8)</f>
        <v/>
      </c>
      <c r="H134" s="67"/>
      <c r="I134" s="118"/>
      <c r="J134" s="68"/>
      <c r="K134" s="67"/>
      <c r="L134" s="118"/>
      <c r="M134" s="68"/>
      <c r="N134" s="67"/>
      <c r="O134" s="118"/>
      <c r="P134" s="68"/>
      <c r="Q134" s="69"/>
      <c r="R134" s="127"/>
      <c r="S134" s="69"/>
      <c r="T134" s="127"/>
      <c r="U134" s="69"/>
      <c r="V134" s="132"/>
      <c r="W134" s="69"/>
      <c r="X134" s="132"/>
      <c r="Y134" s="190"/>
      <c r="Z134" s="190"/>
      <c r="AA134" s="52"/>
    </row>
    <row r="135" spans="1:27" ht="18" customHeight="1">
      <c r="A135" s="34">
        <f t="shared" si="2"/>
        <v>0</v>
      </c>
      <c r="B135" s="56" t="str">
        <f t="shared" si="3"/>
        <v/>
      </c>
      <c r="C135" s="209"/>
      <c r="D135" s="123"/>
      <c r="E135" s="72"/>
      <c r="F135" s="71"/>
      <c r="G135" s="91" t="str">
        <f>IF(D135="","",チーム名!$C$8)</f>
        <v/>
      </c>
      <c r="H135" s="73"/>
      <c r="I135" s="119"/>
      <c r="J135" s="74"/>
      <c r="K135" s="73"/>
      <c r="L135" s="119"/>
      <c r="M135" s="74"/>
      <c r="N135" s="73"/>
      <c r="O135" s="119"/>
      <c r="P135" s="74"/>
      <c r="Q135" s="75"/>
      <c r="R135" s="128"/>
      <c r="S135" s="75"/>
      <c r="T135" s="128"/>
      <c r="U135" s="75"/>
      <c r="V135" s="133"/>
      <c r="W135" s="75"/>
      <c r="X135" s="133"/>
      <c r="Y135" s="191"/>
      <c r="Z135" s="191"/>
      <c r="AA135" s="52"/>
    </row>
    <row r="136" spans="1:27" ht="18" customHeight="1">
      <c r="A136" s="34">
        <f t="shared" si="2"/>
        <v>0</v>
      </c>
      <c r="B136" s="55" t="str">
        <f t="shared" si="3"/>
        <v/>
      </c>
      <c r="C136" s="208"/>
      <c r="D136" s="122"/>
      <c r="E136" s="66"/>
      <c r="F136" s="65"/>
      <c r="G136" s="90" t="str">
        <f>IF(D136="","",チーム名!$C$8)</f>
        <v/>
      </c>
      <c r="H136" s="67"/>
      <c r="I136" s="118"/>
      <c r="J136" s="68"/>
      <c r="K136" s="67"/>
      <c r="L136" s="118"/>
      <c r="M136" s="68"/>
      <c r="N136" s="67"/>
      <c r="O136" s="118"/>
      <c r="P136" s="68"/>
      <c r="Q136" s="69"/>
      <c r="R136" s="127"/>
      <c r="S136" s="69"/>
      <c r="T136" s="127"/>
      <c r="U136" s="69"/>
      <c r="V136" s="132"/>
      <c r="W136" s="69"/>
      <c r="X136" s="132"/>
      <c r="Y136" s="190"/>
      <c r="Z136" s="190"/>
      <c r="AA136" s="52"/>
    </row>
    <row r="137" spans="1:27" ht="18" customHeight="1" thickBot="1">
      <c r="A137" s="34">
        <f t="shared" si="2"/>
        <v>0</v>
      </c>
      <c r="B137" s="57" t="str">
        <f t="shared" si="3"/>
        <v/>
      </c>
      <c r="C137" s="210"/>
      <c r="D137" s="124"/>
      <c r="E137" s="78"/>
      <c r="F137" s="77"/>
      <c r="G137" s="92" t="str">
        <f>IF(D137="","",チーム名!$C$8)</f>
        <v/>
      </c>
      <c r="H137" s="79"/>
      <c r="I137" s="120"/>
      <c r="J137" s="80"/>
      <c r="K137" s="79"/>
      <c r="L137" s="120"/>
      <c r="M137" s="80"/>
      <c r="N137" s="79"/>
      <c r="O137" s="120"/>
      <c r="P137" s="80"/>
      <c r="Q137" s="81"/>
      <c r="R137" s="129"/>
      <c r="S137" s="81"/>
      <c r="T137" s="129"/>
      <c r="U137" s="81"/>
      <c r="V137" s="134"/>
      <c r="W137" s="81"/>
      <c r="X137" s="134"/>
      <c r="Y137" s="192"/>
      <c r="Z137" s="192"/>
      <c r="AA137" s="52"/>
    </row>
    <row r="138" spans="1:27" ht="18" customHeight="1">
      <c r="A138" s="34">
        <f t="shared" si="2"/>
        <v>0</v>
      </c>
      <c r="B138" s="35" t="str">
        <f t="shared" si="3"/>
        <v/>
      </c>
      <c r="C138" s="207"/>
      <c r="D138" s="121"/>
      <c r="E138" s="54"/>
      <c r="F138" s="60"/>
      <c r="G138" s="89" t="str">
        <f>IF(D138="","",チーム名!$C$8)</f>
        <v/>
      </c>
      <c r="H138" s="61"/>
      <c r="I138" s="117"/>
      <c r="J138" s="62"/>
      <c r="K138" s="61"/>
      <c r="L138" s="117"/>
      <c r="M138" s="62"/>
      <c r="N138" s="61"/>
      <c r="O138" s="117"/>
      <c r="P138" s="62"/>
      <c r="Q138" s="63"/>
      <c r="R138" s="126"/>
      <c r="S138" s="63"/>
      <c r="T138" s="126"/>
      <c r="U138" s="63"/>
      <c r="V138" s="131"/>
      <c r="W138" s="63"/>
      <c r="X138" s="131"/>
      <c r="Y138" s="189"/>
      <c r="Z138" s="189"/>
      <c r="AA138" s="52"/>
    </row>
    <row r="139" spans="1:27" ht="18" customHeight="1">
      <c r="A139" s="34">
        <f t="shared" si="2"/>
        <v>0</v>
      </c>
      <c r="B139" s="55" t="str">
        <f t="shared" si="3"/>
        <v/>
      </c>
      <c r="C139" s="208"/>
      <c r="D139" s="122"/>
      <c r="E139" s="72"/>
      <c r="F139" s="65"/>
      <c r="G139" s="90" t="str">
        <f>IF(D139="","",チーム名!$C$8)</f>
        <v/>
      </c>
      <c r="H139" s="67"/>
      <c r="I139" s="119"/>
      <c r="J139" s="68"/>
      <c r="K139" s="67"/>
      <c r="L139" s="119"/>
      <c r="M139" s="68"/>
      <c r="N139" s="67"/>
      <c r="O139" s="119"/>
      <c r="P139" s="68"/>
      <c r="Q139" s="69"/>
      <c r="R139" s="127"/>
      <c r="S139" s="69"/>
      <c r="T139" s="127"/>
      <c r="U139" s="69"/>
      <c r="V139" s="132"/>
      <c r="W139" s="69"/>
      <c r="X139" s="132"/>
      <c r="Y139" s="190"/>
      <c r="Z139" s="190"/>
      <c r="AA139" s="52"/>
    </row>
    <row r="140" spans="1:27" ht="18" customHeight="1">
      <c r="A140" s="34">
        <f t="shared" si="2"/>
        <v>0</v>
      </c>
      <c r="B140" s="56" t="str">
        <f t="shared" si="3"/>
        <v/>
      </c>
      <c r="C140" s="209"/>
      <c r="D140" s="123"/>
      <c r="E140" s="72"/>
      <c r="F140" s="71"/>
      <c r="G140" s="91" t="str">
        <f>IF(D140="","",チーム名!$C$8)</f>
        <v/>
      </c>
      <c r="H140" s="73"/>
      <c r="I140" s="119"/>
      <c r="J140" s="74"/>
      <c r="K140" s="73"/>
      <c r="L140" s="119"/>
      <c r="M140" s="74"/>
      <c r="N140" s="73"/>
      <c r="O140" s="119"/>
      <c r="P140" s="74"/>
      <c r="Q140" s="75"/>
      <c r="R140" s="128"/>
      <c r="S140" s="75"/>
      <c r="T140" s="128"/>
      <c r="U140" s="75"/>
      <c r="V140" s="133"/>
      <c r="W140" s="75"/>
      <c r="X140" s="133"/>
      <c r="Y140" s="191"/>
      <c r="Z140" s="191"/>
      <c r="AA140" s="52"/>
    </row>
    <row r="141" spans="1:27" ht="18" customHeight="1">
      <c r="A141" s="34">
        <f t="shared" ref="A141:A191" si="4">IF(D141="",0,COUNTIF($D$13:$D$192,D141))</f>
        <v>0</v>
      </c>
      <c r="B141" s="55" t="str">
        <f t="shared" si="3"/>
        <v/>
      </c>
      <c r="C141" s="208"/>
      <c r="D141" s="122"/>
      <c r="E141" s="66"/>
      <c r="F141" s="65"/>
      <c r="G141" s="90" t="str">
        <f>IF(D141="","",チーム名!$C$8)</f>
        <v/>
      </c>
      <c r="H141" s="67"/>
      <c r="I141" s="118"/>
      <c r="J141" s="68"/>
      <c r="K141" s="67"/>
      <c r="L141" s="118"/>
      <c r="M141" s="68"/>
      <c r="N141" s="67"/>
      <c r="O141" s="118"/>
      <c r="P141" s="68"/>
      <c r="Q141" s="69"/>
      <c r="R141" s="127"/>
      <c r="S141" s="69"/>
      <c r="T141" s="127"/>
      <c r="U141" s="69"/>
      <c r="V141" s="132"/>
      <c r="W141" s="69"/>
      <c r="X141" s="132"/>
      <c r="Y141" s="190"/>
      <c r="Z141" s="190"/>
      <c r="AA141" s="52"/>
    </row>
    <row r="142" spans="1:27" ht="18" customHeight="1" thickBot="1">
      <c r="A142" s="34">
        <f t="shared" si="4"/>
        <v>0</v>
      </c>
      <c r="B142" s="57" t="str">
        <f t="shared" si="3"/>
        <v/>
      </c>
      <c r="C142" s="210"/>
      <c r="D142" s="124"/>
      <c r="E142" s="78"/>
      <c r="F142" s="77"/>
      <c r="G142" s="92" t="str">
        <f>IF(D142="","",チーム名!$C$8)</f>
        <v/>
      </c>
      <c r="H142" s="79"/>
      <c r="I142" s="120"/>
      <c r="J142" s="80"/>
      <c r="K142" s="79"/>
      <c r="L142" s="120"/>
      <c r="M142" s="80"/>
      <c r="N142" s="79"/>
      <c r="O142" s="120"/>
      <c r="P142" s="80"/>
      <c r="Q142" s="81"/>
      <c r="R142" s="129"/>
      <c r="S142" s="81"/>
      <c r="T142" s="129"/>
      <c r="U142" s="81"/>
      <c r="V142" s="134"/>
      <c r="W142" s="81"/>
      <c r="X142" s="134"/>
      <c r="Y142" s="192"/>
      <c r="Z142" s="192"/>
      <c r="AA142" s="52"/>
    </row>
    <row r="143" spans="1:27" ht="18" customHeight="1">
      <c r="A143" s="34">
        <f t="shared" si="4"/>
        <v>0</v>
      </c>
      <c r="B143" s="35" t="str">
        <f t="shared" ref="B143:B192" si="5">IF(D143="","",B142+1)</f>
        <v/>
      </c>
      <c r="C143" s="207"/>
      <c r="D143" s="121"/>
      <c r="E143" s="54"/>
      <c r="F143" s="60"/>
      <c r="G143" s="89" t="str">
        <f>IF(D143="","",チーム名!$C$8)</f>
        <v/>
      </c>
      <c r="H143" s="61"/>
      <c r="I143" s="117"/>
      <c r="J143" s="62"/>
      <c r="K143" s="61"/>
      <c r="L143" s="117"/>
      <c r="M143" s="62"/>
      <c r="N143" s="61"/>
      <c r="O143" s="117"/>
      <c r="P143" s="62"/>
      <c r="Q143" s="63"/>
      <c r="R143" s="126"/>
      <c r="S143" s="63"/>
      <c r="T143" s="126"/>
      <c r="U143" s="63"/>
      <c r="V143" s="131"/>
      <c r="W143" s="63"/>
      <c r="X143" s="131"/>
      <c r="Y143" s="189"/>
      <c r="Z143" s="189"/>
      <c r="AA143" s="52"/>
    </row>
    <row r="144" spans="1:27" ht="18" customHeight="1">
      <c r="A144" s="34">
        <f t="shared" si="4"/>
        <v>0</v>
      </c>
      <c r="B144" s="55" t="str">
        <f t="shared" si="5"/>
        <v/>
      </c>
      <c r="C144" s="208"/>
      <c r="D144" s="122"/>
      <c r="E144" s="66"/>
      <c r="F144" s="65"/>
      <c r="G144" s="90" t="str">
        <f>IF(D144="","",チーム名!$C$8)</f>
        <v/>
      </c>
      <c r="H144" s="67"/>
      <c r="I144" s="118"/>
      <c r="J144" s="68"/>
      <c r="K144" s="67"/>
      <c r="L144" s="118"/>
      <c r="M144" s="68"/>
      <c r="N144" s="67"/>
      <c r="O144" s="118"/>
      <c r="P144" s="68"/>
      <c r="Q144" s="69"/>
      <c r="R144" s="127"/>
      <c r="S144" s="69"/>
      <c r="T144" s="127"/>
      <c r="U144" s="69"/>
      <c r="V144" s="132"/>
      <c r="W144" s="69"/>
      <c r="X144" s="132"/>
      <c r="Y144" s="190"/>
      <c r="Z144" s="190"/>
      <c r="AA144" s="52"/>
    </row>
    <row r="145" spans="1:27" ht="18" customHeight="1">
      <c r="A145" s="34">
        <f t="shared" si="4"/>
        <v>0</v>
      </c>
      <c r="B145" s="56" t="str">
        <f t="shared" si="5"/>
        <v/>
      </c>
      <c r="C145" s="209"/>
      <c r="D145" s="123"/>
      <c r="E145" s="72"/>
      <c r="F145" s="71"/>
      <c r="G145" s="91" t="str">
        <f>IF(D145="","",チーム名!$C$8)</f>
        <v/>
      </c>
      <c r="H145" s="73"/>
      <c r="I145" s="119"/>
      <c r="J145" s="74"/>
      <c r="K145" s="73"/>
      <c r="L145" s="119"/>
      <c r="M145" s="74"/>
      <c r="N145" s="73"/>
      <c r="O145" s="119"/>
      <c r="P145" s="74"/>
      <c r="Q145" s="75"/>
      <c r="R145" s="128"/>
      <c r="S145" s="75"/>
      <c r="T145" s="128"/>
      <c r="U145" s="75"/>
      <c r="V145" s="133"/>
      <c r="W145" s="75"/>
      <c r="X145" s="133"/>
      <c r="Y145" s="191"/>
      <c r="Z145" s="191"/>
      <c r="AA145" s="52"/>
    </row>
    <row r="146" spans="1:27" ht="18" customHeight="1">
      <c r="A146" s="34">
        <f t="shared" si="4"/>
        <v>0</v>
      </c>
      <c r="B146" s="55" t="str">
        <f t="shared" si="5"/>
        <v/>
      </c>
      <c r="C146" s="208"/>
      <c r="D146" s="122"/>
      <c r="E146" s="66"/>
      <c r="F146" s="65"/>
      <c r="G146" s="90" t="str">
        <f>IF(D146="","",チーム名!$C$8)</f>
        <v/>
      </c>
      <c r="H146" s="67"/>
      <c r="I146" s="118"/>
      <c r="J146" s="68"/>
      <c r="K146" s="67"/>
      <c r="L146" s="118"/>
      <c r="M146" s="68"/>
      <c r="N146" s="67"/>
      <c r="O146" s="118"/>
      <c r="P146" s="68"/>
      <c r="Q146" s="69"/>
      <c r="R146" s="127"/>
      <c r="S146" s="69"/>
      <c r="T146" s="127"/>
      <c r="U146" s="69"/>
      <c r="V146" s="132"/>
      <c r="W146" s="69"/>
      <c r="X146" s="132"/>
      <c r="Y146" s="190"/>
      <c r="Z146" s="190"/>
      <c r="AA146" s="52"/>
    </row>
    <row r="147" spans="1:27" ht="18" customHeight="1" thickBot="1">
      <c r="A147" s="34">
        <f t="shared" si="4"/>
        <v>0</v>
      </c>
      <c r="B147" s="57" t="str">
        <f t="shared" si="5"/>
        <v/>
      </c>
      <c r="C147" s="210"/>
      <c r="D147" s="124"/>
      <c r="E147" s="78"/>
      <c r="F147" s="77"/>
      <c r="G147" s="92" t="str">
        <f>IF(D147="","",チーム名!$C$8)</f>
        <v/>
      </c>
      <c r="H147" s="79"/>
      <c r="I147" s="120"/>
      <c r="J147" s="80"/>
      <c r="K147" s="79"/>
      <c r="L147" s="120"/>
      <c r="M147" s="80"/>
      <c r="N147" s="79"/>
      <c r="O147" s="120"/>
      <c r="P147" s="80"/>
      <c r="Q147" s="81"/>
      <c r="R147" s="129"/>
      <c r="S147" s="81"/>
      <c r="T147" s="129"/>
      <c r="U147" s="81"/>
      <c r="V147" s="134"/>
      <c r="W147" s="81"/>
      <c r="X147" s="134"/>
      <c r="Y147" s="192"/>
      <c r="Z147" s="192"/>
      <c r="AA147" s="52"/>
    </row>
    <row r="148" spans="1:27" ht="18" customHeight="1">
      <c r="A148" s="34">
        <f t="shared" si="4"/>
        <v>0</v>
      </c>
      <c r="B148" s="35" t="str">
        <f t="shared" si="5"/>
        <v/>
      </c>
      <c r="C148" s="207"/>
      <c r="D148" s="121"/>
      <c r="E148" s="54"/>
      <c r="F148" s="60"/>
      <c r="G148" s="89" t="str">
        <f>IF(D148="","",チーム名!$C$8)</f>
        <v/>
      </c>
      <c r="H148" s="61"/>
      <c r="I148" s="117"/>
      <c r="J148" s="62"/>
      <c r="K148" s="61"/>
      <c r="L148" s="117"/>
      <c r="M148" s="62"/>
      <c r="N148" s="61"/>
      <c r="O148" s="117"/>
      <c r="P148" s="62"/>
      <c r="Q148" s="63"/>
      <c r="R148" s="126"/>
      <c r="S148" s="63"/>
      <c r="T148" s="126"/>
      <c r="U148" s="63"/>
      <c r="V148" s="131"/>
      <c r="W148" s="63"/>
      <c r="X148" s="131"/>
      <c r="Y148" s="189"/>
      <c r="Z148" s="189"/>
      <c r="AA148" s="52"/>
    </row>
    <row r="149" spans="1:27" ht="18" customHeight="1">
      <c r="A149" s="34">
        <f t="shared" si="4"/>
        <v>0</v>
      </c>
      <c r="B149" s="55" t="str">
        <f t="shared" si="5"/>
        <v/>
      </c>
      <c r="C149" s="208"/>
      <c r="D149" s="122"/>
      <c r="E149" s="66"/>
      <c r="F149" s="65"/>
      <c r="G149" s="90" t="str">
        <f>IF(D149="","",チーム名!$C$8)</f>
        <v/>
      </c>
      <c r="H149" s="67"/>
      <c r="I149" s="118"/>
      <c r="J149" s="68"/>
      <c r="K149" s="67"/>
      <c r="L149" s="118"/>
      <c r="M149" s="68"/>
      <c r="N149" s="67"/>
      <c r="O149" s="118"/>
      <c r="P149" s="68"/>
      <c r="Q149" s="69"/>
      <c r="R149" s="127"/>
      <c r="S149" s="69"/>
      <c r="T149" s="127"/>
      <c r="U149" s="69"/>
      <c r="V149" s="132"/>
      <c r="W149" s="69"/>
      <c r="X149" s="132"/>
      <c r="Y149" s="190"/>
      <c r="Z149" s="190"/>
      <c r="AA149" s="52"/>
    </row>
    <row r="150" spans="1:27" ht="18" customHeight="1">
      <c r="A150" s="34">
        <f t="shared" si="4"/>
        <v>0</v>
      </c>
      <c r="B150" s="56" t="str">
        <f t="shared" si="5"/>
        <v/>
      </c>
      <c r="C150" s="209"/>
      <c r="D150" s="123"/>
      <c r="E150" s="72"/>
      <c r="F150" s="71"/>
      <c r="G150" s="91" t="str">
        <f>IF(D150="","",チーム名!$C$8)</f>
        <v/>
      </c>
      <c r="H150" s="73"/>
      <c r="I150" s="119"/>
      <c r="J150" s="74"/>
      <c r="K150" s="73"/>
      <c r="L150" s="119"/>
      <c r="M150" s="74"/>
      <c r="N150" s="73"/>
      <c r="O150" s="119"/>
      <c r="P150" s="74"/>
      <c r="Q150" s="75"/>
      <c r="R150" s="128"/>
      <c r="S150" s="75"/>
      <c r="T150" s="128"/>
      <c r="U150" s="75"/>
      <c r="V150" s="133"/>
      <c r="W150" s="75"/>
      <c r="X150" s="133"/>
      <c r="Y150" s="191"/>
      <c r="Z150" s="191"/>
      <c r="AA150" s="52"/>
    </row>
    <row r="151" spans="1:27" ht="18" customHeight="1">
      <c r="A151" s="34">
        <f t="shared" si="4"/>
        <v>0</v>
      </c>
      <c r="B151" s="55" t="str">
        <f t="shared" si="5"/>
        <v/>
      </c>
      <c r="C151" s="208"/>
      <c r="D151" s="122"/>
      <c r="E151" s="66"/>
      <c r="F151" s="65"/>
      <c r="G151" s="90" t="str">
        <f>IF(D151="","",チーム名!$C$8)</f>
        <v/>
      </c>
      <c r="H151" s="67"/>
      <c r="I151" s="118"/>
      <c r="J151" s="68"/>
      <c r="K151" s="67"/>
      <c r="L151" s="118"/>
      <c r="M151" s="68"/>
      <c r="N151" s="67"/>
      <c r="O151" s="118"/>
      <c r="P151" s="68"/>
      <c r="Q151" s="69"/>
      <c r="R151" s="127"/>
      <c r="S151" s="69"/>
      <c r="T151" s="127"/>
      <c r="U151" s="69"/>
      <c r="V151" s="132"/>
      <c r="W151" s="69"/>
      <c r="X151" s="132"/>
      <c r="Y151" s="190"/>
      <c r="Z151" s="190"/>
      <c r="AA151" s="52"/>
    </row>
    <row r="152" spans="1:27" ht="18" customHeight="1" thickBot="1">
      <c r="A152" s="34">
        <f t="shared" si="4"/>
        <v>0</v>
      </c>
      <c r="B152" s="57" t="str">
        <f t="shared" si="5"/>
        <v/>
      </c>
      <c r="C152" s="210"/>
      <c r="D152" s="124"/>
      <c r="E152" s="78"/>
      <c r="F152" s="77"/>
      <c r="G152" s="92" t="str">
        <f>IF(D152="","",チーム名!$C$8)</f>
        <v/>
      </c>
      <c r="H152" s="79"/>
      <c r="I152" s="120"/>
      <c r="J152" s="80"/>
      <c r="K152" s="79"/>
      <c r="L152" s="120"/>
      <c r="M152" s="80"/>
      <c r="N152" s="79"/>
      <c r="O152" s="120"/>
      <c r="P152" s="80"/>
      <c r="Q152" s="81"/>
      <c r="R152" s="129"/>
      <c r="S152" s="81"/>
      <c r="T152" s="129"/>
      <c r="U152" s="81"/>
      <c r="V152" s="134"/>
      <c r="W152" s="81"/>
      <c r="X152" s="134"/>
      <c r="Y152" s="192"/>
      <c r="Z152" s="192"/>
      <c r="AA152" s="52"/>
    </row>
    <row r="153" spans="1:27" ht="18" customHeight="1">
      <c r="A153" s="34">
        <f t="shared" si="4"/>
        <v>0</v>
      </c>
      <c r="B153" s="35" t="str">
        <f t="shared" si="5"/>
        <v/>
      </c>
      <c r="C153" s="207"/>
      <c r="D153" s="121"/>
      <c r="E153" s="54"/>
      <c r="F153" s="60"/>
      <c r="G153" s="89" t="str">
        <f>IF(D153="","",チーム名!$C$8)</f>
        <v/>
      </c>
      <c r="H153" s="61"/>
      <c r="I153" s="117"/>
      <c r="J153" s="62"/>
      <c r="K153" s="61"/>
      <c r="L153" s="117"/>
      <c r="M153" s="62"/>
      <c r="N153" s="61"/>
      <c r="O153" s="117"/>
      <c r="P153" s="62"/>
      <c r="Q153" s="63"/>
      <c r="R153" s="126"/>
      <c r="S153" s="63"/>
      <c r="T153" s="126"/>
      <c r="U153" s="63"/>
      <c r="V153" s="131"/>
      <c r="W153" s="63"/>
      <c r="X153" s="131"/>
      <c r="Y153" s="189"/>
      <c r="Z153" s="189"/>
      <c r="AA153" s="52"/>
    </row>
    <row r="154" spans="1:27" ht="18" customHeight="1">
      <c r="A154" s="34">
        <f t="shared" si="4"/>
        <v>0</v>
      </c>
      <c r="B154" s="55" t="str">
        <f t="shared" si="5"/>
        <v/>
      </c>
      <c r="C154" s="208"/>
      <c r="D154" s="122"/>
      <c r="E154" s="66"/>
      <c r="F154" s="65"/>
      <c r="G154" s="90" t="str">
        <f>IF(D154="","",チーム名!$C$8)</f>
        <v/>
      </c>
      <c r="H154" s="67"/>
      <c r="I154" s="118"/>
      <c r="J154" s="68"/>
      <c r="K154" s="67"/>
      <c r="L154" s="118"/>
      <c r="M154" s="68"/>
      <c r="N154" s="67"/>
      <c r="O154" s="118"/>
      <c r="P154" s="68"/>
      <c r="Q154" s="69"/>
      <c r="R154" s="127"/>
      <c r="S154" s="69"/>
      <c r="T154" s="127"/>
      <c r="U154" s="69"/>
      <c r="V154" s="132"/>
      <c r="W154" s="69"/>
      <c r="X154" s="132"/>
      <c r="Y154" s="190"/>
      <c r="Z154" s="190"/>
      <c r="AA154" s="52"/>
    </row>
    <row r="155" spans="1:27" ht="18" customHeight="1">
      <c r="A155" s="34">
        <f t="shared" si="4"/>
        <v>0</v>
      </c>
      <c r="B155" s="56" t="str">
        <f t="shared" si="5"/>
        <v/>
      </c>
      <c r="C155" s="209"/>
      <c r="D155" s="123"/>
      <c r="E155" s="72"/>
      <c r="F155" s="71"/>
      <c r="G155" s="91" t="str">
        <f>IF(D155="","",チーム名!$C$8)</f>
        <v/>
      </c>
      <c r="H155" s="73"/>
      <c r="I155" s="119"/>
      <c r="J155" s="74"/>
      <c r="K155" s="73"/>
      <c r="L155" s="119"/>
      <c r="M155" s="74"/>
      <c r="N155" s="73"/>
      <c r="O155" s="119"/>
      <c r="P155" s="74"/>
      <c r="Q155" s="75"/>
      <c r="R155" s="128"/>
      <c r="S155" s="75"/>
      <c r="T155" s="128"/>
      <c r="U155" s="75"/>
      <c r="V155" s="133"/>
      <c r="W155" s="75"/>
      <c r="X155" s="133"/>
      <c r="Y155" s="191"/>
      <c r="Z155" s="191"/>
      <c r="AA155" s="52"/>
    </row>
    <row r="156" spans="1:27" ht="18" customHeight="1">
      <c r="A156" s="34">
        <f t="shared" si="4"/>
        <v>0</v>
      </c>
      <c r="B156" s="55" t="str">
        <f t="shared" si="5"/>
        <v/>
      </c>
      <c r="C156" s="208"/>
      <c r="D156" s="122"/>
      <c r="E156" s="66"/>
      <c r="F156" s="65"/>
      <c r="G156" s="90" t="str">
        <f>IF(D156="","",チーム名!$C$8)</f>
        <v/>
      </c>
      <c r="H156" s="67"/>
      <c r="I156" s="118"/>
      <c r="J156" s="68"/>
      <c r="K156" s="67"/>
      <c r="L156" s="118"/>
      <c r="M156" s="68"/>
      <c r="N156" s="67"/>
      <c r="O156" s="118"/>
      <c r="P156" s="68"/>
      <c r="Q156" s="69"/>
      <c r="R156" s="127"/>
      <c r="S156" s="69"/>
      <c r="T156" s="127"/>
      <c r="U156" s="69"/>
      <c r="V156" s="132"/>
      <c r="W156" s="69"/>
      <c r="X156" s="132"/>
      <c r="Y156" s="190"/>
      <c r="Z156" s="190"/>
      <c r="AA156" s="52"/>
    </row>
    <row r="157" spans="1:27" ht="18" customHeight="1" thickBot="1">
      <c r="A157" s="34">
        <f t="shared" si="4"/>
        <v>0</v>
      </c>
      <c r="B157" s="57" t="str">
        <f t="shared" si="5"/>
        <v/>
      </c>
      <c r="C157" s="210"/>
      <c r="D157" s="124"/>
      <c r="E157" s="78"/>
      <c r="F157" s="77"/>
      <c r="G157" s="92" t="str">
        <f>IF(D157="","",チーム名!$C$8)</f>
        <v/>
      </c>
      <c r="H157" s="79"/>
      <c r="I157" s="120"/>
      <c r="J157" s="80"/>
      <c r="K157" s="79"/>
      <c r="L157" s="120"/>
      <c r="M157" s="80"/>
      <c r="N157" s="79"/>
      <c r="O157" s="120"/>
      <c r="P157" s="80"/>
      <c r="Q157" s="81"/>
      <c r="R157" s="129"/>
      <c r="S157" s="81"/>
      <c r="T157" s="129"/>
      <c r="U157" s="81"/>
      <c r="V157" s="134"/>
      <c r="W157" s="81"/>
      <c r="X157" s="134"/>
      <c r="Y157" s="192"/>
      <c r="Z157" s="192"/>
      <c r="AA157" s="52"/>
    </row>
    <row r="158" spans="1:27" ht="18" customHeight="1">
      <c r="A158" s="34">
        <f t="shared" si="4"/>
        <v>0</v>
      </c>
      <c r="B158" s="35" t="str">
        <f t="shared" si="5"/>
        <v/>
      </c>
      <c r="C158" s="207"/>
      <c r="D158" s="121"/>
      <c r="E158" s="54"/>
      <c r="F158" s="60"/>
      <c r="G158" s="89" t="str">
        <f>IF(D158="","",チーム名!$C$8)</f>
        <v/>
      </c>
      <c r="H158" s="61"/>
      <c r="I158" s="117"/>
      <c r="J158" s="62"/>
      <c r="K158" s="61"/>
      <c r="L158" s="117"/>
      <c r="M158" s="62"/>
      <c r="N158" s="61"/>
      <c r="O158" s="117"/>
      <c r="P158" s="62"/>
      <c r="Q158" s="63"/>
      <c r="R158" s="126"/>
      <c r="S158" s="63"/>
      <c r="T158" s="126"/>
      <c r="U158" s="63"/>
      <c r="V158" s="131"/>
      <c r="W158" s="63"/>
      <c r="X158" s="131"/>
      <c r="Y158" s="189"/>
      <c r="Z158" s="189"/>
      <c r="AA158" s="52"/>
    </row>
    <row r="159" spans="1:27" ht="18" customHeight="1">
      <c r="A159" s="34">
        <f t="shared" si="4"/>
        <v>0</v>
      </c>
      <c r="B159" s="55" t="str">
        <f t="shared" si="5"/>
        <v/>
      </c>
      <c r="C159" s="208"/>
      <c r="D159" s="122"/>
      <c r="E159" s="66"/>
      <c r="F159" s="65"/>
      <c r="G159" s="90" t="str">
        <f>IF(D159="","",チーム名!$C$8)</f>
        <v/>
      </c>
      <c r="H159" s="67"/>
      <c r="I159" s="118"/>
      <c r="J159" s="68"/>
      <c r="K159" s="67"/>
      <c r="L159" s="118"/>
      <c r="M159" s="68"/>
      <c r="N159" s="67"/>
      <c r="O159" s="118"/>
      <c r="P159" s="68"/>
      <c r="Q159" s="69"/>
      <c r="R159" s="127"/>
      <c r="S159" s="69"/>
      <c r="T159" s="127"/>
      <c r="U159" s="69"/>
      <c r="V159" s="132"/>
      <c r="W159" s="69"/>
      <c r="X159" s="132"/>
      <c r="Y159" s="190"/>
      <c r="Z159" s="190"/>
      <c r="AA159" s="52"/>
    </row>
    <row r="160" spans="1:27" ht="18" customHeight="1">
      <c r="A160" s="34">
        <f t="shared" si="4"/>
        <v>0</v>
      </c>
      <c r="B160" s="56" t="str">
        <f t="shared" si="5"/>
        <v/>
      </c>
      <c r="C160" s="209"/>
      <c r="D160" s="123"/>
      <c r="E160" s="72"/>
      <c r="F160" s="71"/>
      <c r="G160" s="91" t="str">
        <f>IF(D160="","",チーム名!$C$8)</f>
        <v/>
      </c>
      <c r="H160" s="73"/>
      <c r="I160" s="119"/>
      <c r="J160" s="74"/>
      <c r="K160" s="73"/>
      <c r="L160" s="119"/>
      <c r="M160" s="74"/>
      <c r="N160" s="73"/>
      <c r="O160" s="119"/>
      <c r="P160" s="74"/>
      <c r="Q160" s="75"/>
      <c r="R160" s="128"/>
      <c r="S160" s="75"/>
      <c r="T160" s="128"/>
      <c r="U160" s="75"/>
      <c r="V160" s="133"/>
      <c r="W160" s="75"/>
      <c r="X160" s="133"/>
      <c r="Y160" s="191"/>
      <c r="Z160" s="191"/>
      <c r="AA160" s="52"/>
    </row>
    <row r="161" spans="1:27" ht="18" customHeight="1">
      <c r="A161" s="34">
        <f t="shared" si="4"/>
        <v>0</v>
      </c>
      <c r="B161" s="55" t="str">
        <f t="shared" si="5"/>
        <v/>
      </c>
      <c r="C161" s="208"/>
      <c r="D161" s="122"/>
      <c r="E161" s="66"/>
      <c r="F161" s="65"/>
      <c r="G161" s="90" t="str">
        <f>IF(D161="","",チーム名!$C$8)</f>
        <v/>
      </c>
      <c r="H161" s="67"/>
      <c r="I161" s="118"/>
      <c r="J161" s="68"/>
      <c r="K161" s="67"/>
      <c r="L161" s="118"/>
      <c r="M161" s="68"/>
      <c r="N161" s="67"/>
      <c r="O161" s="118"/>
      <c r="P161" s="68"/>
      <c r="Q161" s="69"/>
      <c r="R161" s="127"/>
      <c r="S161" s="69"/>
      <c r="T161" s="127"/>
      <c r="U161" s="69"/>
      <c r="V161" s="132"/>
      <c r="W161" s="69"/>
      <c r="X161" s="132"/>
      <c r="Y161" s="190"/>
      <c r="Z161" s="190"/>
      <c r="AA161" s="52"/>
    </row>
    <row r="162" spans="1:27" ht="18" customHeight="1" thickBot="1">
      <c r="A162" s="34">
        <f t="shared" si="4"/>
        <v>0</v>
      </c>
      <c r="B162" s="57" t="str">
        <f t="shared" si="5"/>
        <v/>
      </c>
      <c r="C162" s="210"/>
      <c r="D162" s="124"/>
      <c r="E162" s="78"/>
      <c r="F162" s="77"/>
      <c r="G162" s="92" t="str">
        <f>IF(D162="","",チーム名!$C$8)</f>
        <v/>
      </c>
      <c r="H162" s="79"/>
      <c r="I162" s="120"/>
      <c r="J162" s="80"/>
      <c r="K162" s="79"/>
      <c r="L162" s="120"/>
      <c r="M162" s="80"/>
      <c r="N162" s="79"/>
      <c r="O162" s="120"/>
      <c r="P162" s="80"/>
      <c r="Q162" s="81"/>
      <c r="R162" s="129"/>
      <c r="S162" s="81"/>
      <c r="T162" s="129"/>
      <c r="U162" s="81"/>
      <c r="V162" s="134"/>
      <c r="W162" s="81"/>
      <c r="X162" s="134"/>
      <c r="Y162" s="192"/>
      <c r="Z162" s="192"/>
      <c r="AA162" s="52"/>
    </row>
    <row r="163" spans="1:27" ht="18" customHeight="1">
      <c r="A163" s="34">
        <f t="shared" si="4"/>
        <v>0</v>
      </c>
      <c r="B163" s="35" t="str">
        <f t="shared" si="5"/>
        <v/>
      </c>
      <c r="C163" s="207"/>
      <c r="D163" s="121"/>
      <c r="E163" s="54"/>
      <c r="F163" s="60"/>
      <c r="G163" s="89" t="str">
        <f>IF(D163="","",チーム名!$C$8)</f>
        <v/>
      </c>
      <c r="H163" s="61"/>
      <c r="I163" s="117"/>
      <c r="J163" s="62"/>
      <c r="K163" s="61"/>
      <c r="L163" s="117"/>
      <c r="M163" s="62"/>
      <c r="N163" s="61"/>
      <c r="O163" s="117"/>
      <c r="P163" s="62"/>
      <c r="Q163" s="63"/>
      <c r="R163" s="126"/>
      <c r="S163" s="63"/>
      <c r="T163" s="126"/>
      <c r="U163" s="63"/>
      <c r="V163" s="131"/>
      <c r="W163" s="63"/>
      <c r="X163" s="131"/>
      <c r="Y163" s="189"/>
      <c r="Z163" s="189"/>
      <c r="AA163" s="52"/>
    </row>
    <row r="164" spans="1:27" ht="18" customHeight="1">
      <c r="A164" s="34">
        <f t="shared" si="4"/>
        <v>0</v>
      </c>
      <c r="B164" s="55" t="str">
        <f t="shared" si="5"/>
        <v/>
      </c>
      <c r="C164" s="208"/>
      <c r="D164" s="122"/>
      <c r="E164" s="66"/>
      <c r="F164" s="65"/>
      <c r="G164" s="90" t="str">
        <f>IF(D164="","",チーム名!$C$8)</f>
        <v/>
      </c>
      <c r="H164" s="67"/>
      <c r="I164" s="118"/>
      <c r="J164" s="68"/>
      <c r="K164" s="67"/>
      <c r="L164" s="118"/>
      <c r="M164" s="68"/>
      <c r="N164" s="67"/>
      <c r="O164" s="118"/>
      <c r="P164" s="68"/>
      <c r="Q164" s="69"/>
      <c r="R164" s="127"/>
      <c r="S164" s="69"/>
      <c r="T164" s="127"/>
      <c r="U164" s="69"/>
      <c r="V164" s="132"/>
      <c r="W164" s="69"/>
      <c r="X164" s="132"/>
      <c r="Y164" s="190"/>
      <c r="Z164" s="190"/>
      <c r="AA164" s="52"/>
    </row>
    <row r="165" spans="1:27" ht="18" customHeight="1">
      <c r="A165" s="34">
        <f t="shared" si="4"/>
        <v>0</v>
      </c>
      <c r="B165" s="56" t="str">
        <f t="shared" si="5"/>
        <v/>
      </c>
      <c r="C165" s="209"/>
      <c r="D165" s="123"/>
      <c r="E165" s="72"/>
      <c r="F165" s="71"/>
      <c r="G165" s="91" t="str">
        <f>IF(D165="","",チーム名!$C$8)</f>
        <v/>
      </c>
      <c r="H165" s="73"/>
      <c r="I165" s="119"/>
      <c r="J165" s="74"/>
      <c r="K165" s="73"/>
      <c r="L165" s="119"/>
      <c r="M165" s="74"/>
      <c r="N165" s="73"/>
      <c r="O165" s="119"/>
      <c r="P165" s="74"/>
      <c r="Q165" s="75"/>
      <c r="R165" s="128"/>
      <c r="S165" s="75"/>
      <c r="T165" s="128"/>
      <c r="U165" s="75"/>
      <c r="V165" s="133"/>
      <c r="W165" s="75"/>
      <c r="X165" s="133"/>
      <c r="Y165" s="191"/>
      <c r="Z165" s="191"/>
      <c r="AA165" s="52"/>
    </row>
    <row r="166" spans="1:27" ht="18" customHeight="1">
      <c r="A166" s="34">
        <f t="shared" si="4"/>
        <v>0</v>
      </c>
      <c r="B166" s="55" t="str">
        <f t="shared" si="5"/>
        <v/>
      </c>
      <c r="C166" s="208"/>
      <c r="D166" s="122"/>
      <c r="E166" s="66"/>
      <c r="F166" s="65"/>
      <c r="G166" s="90" t="str">
        <f>IF(D166="","",チーム名!$C$8)</f>
        <v/>
      </c>
      <c r="H166" s="67"/>
      <c r="I166" s="118"/>
      <c r="J166" s="68"/>
      <c r="K166" s="67"/>
      <c r="L166" s="118"/>
      <c r="M166" s="68"/>
      <c r="N166" s="67"/>
      <c r="O166" s="118"/>
      <c r="P166" s="68"/>
      <c r="Q166" s="69"/>
      <c r="R166" s="127"/>
      <c r="S166" s="69"/>
      <c r="T166" s="127"/>
      <c r="U166" s="69"/>
      <c r="V166" s="132"/>
      <c r="W166" s="69"/>
      <c r="X166" s="132"/>
      <c r="Y166" s="190"/>
      <c r="Z166" s="190"/>
      <c r="AA166" s="52"/>
    </row>
    <row r="167" spans="1:27" ht="18" customHeight="1" thickBot="1">
      <c r="A167" s="34">
        <f t="shared" si="4"/>
        <v>0</v>
      </c>
      <c r="B167" s="57" t="str">
        <f t="shared" si="5"/>
        <v/>
      </c>
      <c r="C167" s="210"/>
      <c r="D167" s="124"/>
      <c r="E167" s="78"/>
      <c r="F167" s="77"/>
      <c r="G167" s="92" t="str">
        <f>IF(D167="","",チーム名!$C$8)</f>
        <v/>
      </c>
      <c r="H167" s="79"/>
      <c r="I167" s="120"/>
      <c r="J167" s="80"/>
      <c r="K167" s="79"/>
      <c r="L167" s="120"/>
      <c r="M167" s="80"/>
      <c r="N167" s="79"/>
      <c r="O167" s="120"/>
      <c r="P167" s="80"/>
      <c r="Q167" s="81"/>
      <c r="R167" s="129"/>
      <c r="S167" s="81"/>
      <c r="T167" s="129"/>
      <c r="U167" s="81"/>
      <c r="V167" s="134"/>
      <c r="W167" s="81"/>
      <c r="X167" s="134"/>
      <c r="Y167" s="192"/>
      <c r="Z167" s="192"/>
      <c r="AA167" s="52"/>
    </row>
    <row r="168" spans="1:27" ht="18" customHeight="1">
      <c r="A168" s="34">
        <f t="shared" si="4"/>
        <v>0</v>
      </c>
      <c r="B168" s="35" t="str">
        <f t="shared" si="5"/>
        <v/>
      </c>
      <c r="C168" s="207"/>
      <c r="D168" s="121"/>
      <c r="E168" s="54"/>
      <c r="F168" s="60"/>
      <c r="G168" s="89" t="str">
        <f>IF(D168="","",チーム名!$C$8)</f>
        <v/>
      </c>
      <c r="H168" s="61"/>
      <c r="I168" s="117"/>
      <c r="J168" s="62"/>
      <c r="K168" s="61"/>
      <c r="L168" s="117"/>
      <c r="M168" s="62"/>
      <c r="N168" s="61"/>
      <c r="O168" s="117"/>
      <c r="P168" s="62"/>
      <c r="Q168" s="63"/>
      <c r="R168" s="126"/>
      <c r="S168" s="63"/>
      <c r="T168" s="126"/>
      <c r="U168" s="63"/>
      <c r="V168" s="131"/>
      <c r="W168" s="63"/>
      <c r="X168" s="131"/>
      <c r="Y168" s="189"/>
      <c r="Z168" s="189"/>
      <c r="AA168" s="52"/>
    </row>
    <row r="169" spans="1:27" ht="18" customHeight="1">
      <c r="A169" s="34">
        <f t="shared" si="4"/>
        <v>0</v>
      </c>
      <c r="B169" s="55" t="str">
        <f t="shared" si="5"/>
        <v/>
      </c>
      <c r="C169" s="208"/>
      <c r="D169" s="122"/>
      <c r="E169" s="66"/>
      <c r="F169" s="65"/>
      <c r="G169" s="90" t="str">
        <f>IF(D169="","",チーム名!$C$8)</f>
        <v/>
      </c>
      <c r="H169" s="67"/>
      <c r="I169" s="118"/>
      <c r="J169" s="68"/>
      <c r="K169" s="67"/>
      <c r="L169" s="118"/>
      <c r="M169" s="68"/>
      <c r="N169" s="67"/>
      <c r="O169" s="118"/>
      <c r="P169" s="68"/>
      <c r="Q169" s="69"/>
      <c r="R169" s="127"/>
      <c r="S169" s="69"/>
      <c r="T169" s="127"/>
      <c r="U169" s="69"/>
      <c r="V169" s="132"/>
      <c r="W169" s="69"/>
      <c r="X169" s="132"/>
      <c r="Y169" s="190"/>
      <c r="Z169" s="190"/>
      <c r="AA169" s="52"/>
    </row>
    <row r="170" spans="1:27" ht="18" customHeight="1">
      <c r="A170" s="34">
        <f t="shared" si="4"/>
        <v>0</v>
      </c>
      <c r="B170" s="56" t="str">
        <f t="shared" si="5"/>
        <v/>
      </c>
      <c r="C170" s="209"/>
      <c r="D170" s="123"/>
      <c r="E170" s="72"/>
      <c r="F170" s="71"/>
      <c r="G170" s="91" t="str">
        <f>IF(D170="","",チーム名!$C$8)</f>
        <v/>
      </c>
      <c r="H170" s="73"/>
      <c r="I170" s="119"/>
      <c r="J170" s="74"/>
      <c r="K170" s="73"/>
      <c r="L170" s="119"/>
      <c r="M170" s="74"/>
      <c r="N170" s="73"/>
      <c r="O170" s="119"/>
      <c r="P170" s="74"/>
      <c r="Q170" s="75"/>
      <c r="R170" s="128"/>
      <c r="S170" s="75"/>
      <c r="T170" s="128"/>
      <c r="U170" s="75"/>
      <c r="V170" s="133"/>
      <c r="W170" s="75"/>
      <c r="X170" s="133"/>
      <c r="Y170" s="191"/>
      <c r="Z170" s="191"/>
      <c r="AA170" s="52"/>
    </row>
    <row r="171" spans="1:27" ht="18" customHeight="1">
      <c r="A171" s="34">
        <f t="shared" si="4"/>
        <v>0</v>
      </c>
      <c r="B171" s="55" t="str">
        <f t="shared" si="5"/>
        <v/>
      </c>
      <c r="C171" s="208"/>
      <c r="D171" s="122"/>
      <c r="E171" s="66"/>
      <c r="F171" s="65"/>
      <c r="G171" s="90" t="str">
        <f>IF(D171="","",チーム名!$C$8)</f>
        <v/>
      </c>
      <c r="H171" s="67"/>
      <c r="I171" s="118"/>
      <c r="J171" s="68"/>
      <c r="K171" s="67"/>
      <c r="L171" s="118"/>
      <c r="M171" s="68"/>
      <c r="N171" s="67"/>
      <c r="O171" s="118"/>
      <c r="P171" s="68"/>
      <c r="Q171" s="69"/>
      <c r="R171" s="127"/>
      <c r="S171" s="69"/>
      <c r="T171" s="127"/>
      <c r="U171" s="69"/>
      <c r="V171" s="132"/>
      <c r="W171" s="69"/>
      <c r="X171" s="132"/>
      <c r="Y171" s="190"/>
      <c r="Z171" s="190"/>
      <c r="AA171" s="52"/>
    </row>
    <row r="172" spans="1:27" ht="18" customHeight="1" thickBot="1">
      <c r="A172" s="34">
        <f t="shared" si="4"/>
        <v>0</v>
      </c>
      <c r="B172" s="57" t="str">
        <f t="shared" si="5"/>
        <v/>
      </c>
      <c r="C172" s="210"/>
      <c r="D172" s="124"/>
      <c r="E172" s="78"/>
      <c r="F172" s="77"/>
      <c r="G172" s="92" t="str">
        <f>IF(D172="","",チーム名!$C$8)</f>
        <v/>
      </c>
      <c r="H172" s="79"/>
      <c r="I172" s="120"/>
      <c r="J172" s="80"/>
      <c r="K172" s="79"/>
      <c r="L172" s="120"/>
      <c r="M172" s="80"/>
      <c r="N172" s="79"/>
      <c r="O172" s="120"/>
      <c r="P172" s="80"/>
      <c r="Q172" s="81"/>
      <c r="R172" s="129"/>
      <c r="S172" s="81"/>
      <c r="T172" s="129"/>
      <c r="U172" s="81"/>
      <c r="V172" s="134"/>
      <c r="W172" s="81"/>
      <c r="X172" s="134"/>
      <c r="Y172" s="192"/>
      <c r="Z172" s="192"/>
      <c r="AA172" s="52"/>
    </row>
    <row r="173" spans="1:27" ht="18" customHeight="1">
      <c r="A173" s="34">
        <f t="shared" si="4"/>
        <v>0</v>
      </c>
      <c r="B173" s="35" t="str">
        <f t="shared" si="5"/>
        <v/>
      </c>
      <c r="C173" s="207"/>
      <c r="D173" s="121"/>
      <c r="E173" s="54"/>
      <c r="F173" s="60"/>
      <c r="G173" s="89" t="str">
        <f>IF(D173="","",チーム名!$C$8)</f>
        <v/>
      </c>
      <c r="H173" s="61"/>
      <c r="I173" s="117"/>
      <c r="J173" s="62"/>
      <c r="K173" s="61"/>
      <c r="L173" s="117"/>
      <c r="M173" s="62"/>
      <c r="N173" s="61"/>
      <c r="O173" s="117"/>
      <c r="P173" s="62"/>
      <c r="Q173" s="63"/>
      <c r="R173" s="126"/>
      <c r="S173" s="63"/>
      <c r="T173" s="126"/>
      <c r="U173" s="63"/>
      <c r="V173" s="131"/>
      <c r="W173" s="63"/>
      <c r="X173" s="131"/>
      <c r="Y173" s="189"/>
      <c r="Z173" s="189"/>
      <c r="AA173" s="52"/>
    </row>
    <row r="174" spans="1:27" ht="18" customHeight="1">
      <c r="A174" s="34">
        <f t="shared" si="4"/>
        <v>0</v>
      </c>
      <c r="B174" s="55" t="str">
        <f t="shared" si="5"/>
        <v/>
      </c>
      <c r="C174" s="208"/>
      <c r="D174" s="122"/>
      <c r="E174" s="66"/>
      <c r="F174" s="65"/>
      <c r="G174" s="90" t="str">
        <f>IF(D174="","",チーム名!$C$8)</f>
        <v/>
      </c>
      <c r="H174" s="67"/>
      <c r="I174" s="118"/>
      <c r="J174" s="68"/>
      <c r="K174" s="67"/>
      <c r="L174" s="118"/>
      <c r="M174" s="68"/>
      <c r="N174" s="67"/>
      <c r="O174" s="118"/>
      <c r="P174" s="68"/>
      <c r="Q174" s="69"/>
      <c r="R174" s="127"/>
      <c r="S174" s="69"/>
      <c r="T174" s="127"/>
      <c r="U174" s="69"/>
      <c r="V174" s="132"/>
      <c r="W174" s="69"/>
      <c r="X174" s="132"/>
      <c r="Y174" s="190"/>
      <c r="Z174" s="190"/>
      <c r="AA174" s="52"/>
    </row>
    <row r="175" spans="1:27" ht="18" customHeight="1">
      <c r="A175" s="34">
        <f t="shared" si="4"/>
        <v>0</v>
      </c>
      <c r="B175" s="56" t="str">
        <f t="shared" si="5"/>
        <v/>
      </c>
      <c r="C175" s="209"/>
      <c r="D175" s="123"/>
      <c r="E175" s="72"/>
      <c r="F175" s="71"/>
      <c r="G175" s="91" t="str">
        <f>IF(D175="","",チーム名!$C$8)</f>
        <v/>
      </c>
      <c r="H175" s="73"/>
      <c r="I175" s="119"/>
      <c r="J175" s="74"/>
      <c r="K175" s="73"/>
      <c r="L175" s="119"/>
      <c r="M175" s="74"/>
      <c r="N175" s="73"/>
      <c r="O175" s="119"/>
      <c r="P175" s="74"/>
      <c r="Q175" s="75"/>
      <c r="R175" s="128"/>
      <c r="S175" s="75"/>
      <c r="T175" s="128"/>
      <c r="U175" s="75"/>
      <c r="V175" s="133"/>
      <c r="W175" s="75"/>
      <c r="X175" s="133"/>
      <c r="Y175" s="191"/>
      <c r="Z175" s="191"/>
      <c r="AA175" s="52"/>
    </row>
    <row r="176" spans="1:27" ht="18" customHeight="1">
      <c r="A176" s="34">
        <f t="shared" si="4"/>
        <v>0</v>
      </c>
      <c r="B176" s="55" t="str">
        <f t="shared" si="5"/>
        <v/>
      </c>
      <c r="C176" s="208"/>
      <c r="D176" s="122"/>
      <c r="E176" s="66"/>
      <c r="F176" s="65"/>
      <c r="G176" s="90" t="str">
        <f>IF(D176="","",チーム名!$C$8)</f>
        <v/>
      </c>
      <c r="H176" s="67"/>
      <c r="I176" s="118"/>
      <c r="J176" s="68"/>
      <c r="K176" s="67"/>
      <c r="L176" s="118"/>
      <c r="M176" s="68"/>
      <c r="N176" s="67"/>
      <c r="O176" s="118"/>
      <c r="P176" s="68"/>
      <c r="Q176" s="69"/>
      <c r="R176" s="127"/>
      <c r="S176" s="69"/>
      <c r="T176" s="127"/>
      <c r="U176" s="69"/>
      <c r="V176" s="132"/>
      <c r="W176" s="69"/>
      <c r="X176" s="132"/>
      <c r="Y176" s="190"/>
      <c r="Z176" s="190"/>
      <c r="AA176" s="52"/>
    </row>
    <row r="177" spans="1:27" ht="18" customHeight="1" thickBot="1">
      <c r="A177" s="34">
        <f t="shared" si="4"/>
        <v>0</v>
      </c>
      <c r="B177" s="57" t="str">
        <f t="shared" si="5"/>
        <v/>
      </c>
      <c r="C177" s="210"/>
      <c r="D177" s="124"/>
      <c r="E177" s="78"/>
      <c r="F177" s="77"/>
      <c r="G177" s="92" t="str">
        <f>IF(D177="","",チーム名!$C$8)</f>
        <v/>
      </c>
      <c r="H177" s="79"/>
      <c r="I177" s="120"/>
      <c r="J177" s="80"/>
      <c r="K177" s="79"/>
      <c r="L177" s="120"/>
      <c r="M177" s="80"/>
      <c r="N177" s="79"/>
      <c r="O177" s="120"/>
      <c r="P177" s="80"/>
      <c r="Q177" s="81"/>
      <c r="R177" s="129"/>
      <c r="S177" s="81"/>
      <c r="T177" s="129"/>
      <c r="U177" s="81"/>
      <c r="V177" s="134"/>
      <c r="W177" s="81"/>
      <c r="X177" s="134"/>
      <c r="Y177" s="192"/>
      <c r="Z177" s="192"/>
      <c r="AA177" s="52"/>
    </row>
    <row r="178" spans="1:27" ht="18" customHeight="1">
      <c r="A178" s="34">
        <f t="shared" si="4"/>
        <v>0</v>
      </c>
      <c r="B178" s="35" t="str">
        <f t="shared" si="5"/>
        <v/>
      </c>
      <c r="C178" s="207"/>
      <c r="D178" s="121"/>
      <c r="E178" s="54"/>
      <c r="F178" s="60"/>
      <c r="G178" s="89" t="str">
        <f>IF(D178="","",チーム名!$C$8)</f>
        <v/>
      </c>
      <c r="H178" s="61"/>
      <c r="I178" s="117"/>
      <c r="J178" s="62"/>
      <c r="K178" s="61"/>
      <c r="L178" s="117"/>
      <c r="M178" s="62"/>
      <c r="N178" s="61"/>
      <c r="O178" s="117"/>
      <c r="P178" s="62"/>
      <c r="Q178" s="63"/>
      <c r="R178" s="126"/>
      <c r="S178" s="63"/>
      <c r="T178" s="126"/>
      <c r="U178" s="63"/>
      <c r="V178" s="131"/>
      <c r="W178" s="63"/>
      <c r="X178" s="131"/>
      <c r="Y178" s="189"/>
      <c r="Z178" s="189"/>
      <c r="AA178" s="52"/>
    </row>
    <row r="179" spans="1:27" ht="18" customHeight="1">
      <c r="A179" s="34">
        <f t="shared" si="4"/>
        <v>0</v>
      </c>
      <c r="B179" s="55" t="str">
        <f t="shared" si="5"/>
        <v/>
      </c>
      <c r="C179" s="208"/>
      <c r="D179" s="122"/>
      <c r="E179" s="66"/>
      <c r="F179" s="65"/>
      <c r="G179" s="90" t="str">
        <f>IF(D179="","",チーム名!$C$8)</f>
        <v/>
      </c>
      <c r="H179" s="67"/>
      <c r="I179" s="118"/>
      <c r="J179" s="68"/>
      <c r="K179" s="67"/>
      <c r="L179" s="118"/>
      <c r="M179" s="68"/>
      <c r="N179" s="67"/>
      <c r="O179" s="118"/>
      <c r="P179" s="68"/>
      <c r="Q179" s="69"/>
      <c r="R179" s="127"/>
      <c r="S179" s="69"/>
      <c r="T179" s="127"/>
      <c r="U179" s="69"/>
      <c r="V179" s="132"/>
      <c r="W179" s="69"/>
      <c r="X179" s="132"/>
      <c r="Y179" s="190"/>
      <c r="Z179" s="190"/>
      <c r="AA179" s="52"/>
    </row>
    <row r="180" spans="1:27" ht="18" customHeight="1">
      <c r="A180" s="34">
        <f t="shared" si="4"/>
        <v>0</v>
      </c>
      <c r="B180" s="56" t="str">
        <f t="shared" si="5"/>
        <v/>
      </c>
      <c r="C180" s="209"/>
      <c r="D180" s="123"/>
      <c r="E180" s="72"/>
      <c r="F180" s="71"/>
      <c r="G180" s="91" t="str">
        <f>IF(D180="","",チーム名!$C$8)</f>
        <v/>
      </c>
      <c r="H180" s="73"/>
      <c r="I180" s="119"/>
      <c r="J180" s="74"/>
      <c r="K180" s="73"/>
      <c r="L180" s="119"/>
      <c r="M180" s="74"/>
      <c r="N180" s="73"/>
      <c r="O180" s="119"/>
      <c r="P180" s="74"/>
      <c r="Q180" s="75"/>
      <c r="R180" s="128"/>
      <c r="S180" s="75"/>
      <c r="T180" s="128"/>
      <c r="U180" s="75"/>
      <c r="V180" s="133"/>
      <c r="W180" s="75"/>
      <c r="X180" s="133"/>
      <c r="Y180" s="191"/>
      <c r="Z180" s="191"/>
      <c r="AA180" s="52"/>
    </row>
    <row r="181" spans="1:27" ht="18" customHeight="1">
      <c r="A181" s="34">
        <f t="shared" si="4"/>
        <v>0</v>
      </c>
      <c r="B181" s="55" t="str">
        <f t="shared" si="5"/>
        <v/>
      </c>
      <c r="C181" s="208"/>
      <c r="D181" s="122"/>
      <c r="E181" s="66"/>
      <c r="F181" s="65"/>
      <c r="G181" s="90" t="str">
        <f>IF(D181="","",チーム名!$C$8)</f>
        <v/>
      </c>
      <c r="H181" s="67"/>
      <c r="I181" s="118"/>
      <c r="J181" s="68"/>
      <c r="K181" s="67"/>
      <c r="L181" s="118"/>
      <c r="M181" s="68"/>
      <c r="N181" s="67"/>
      <c r="O181" s="118"/>
      <c r="P181" s="68"/>
      <c r="Q181" s="69"/>
      <c r="R181" s="127"/>
      <c r="S181" s="69"/>
      <c r="T181" s="127"/>
      <c r="U181" s="69"/>
      <c r="V181" s="132"/>
      <c r="W181" s="69"/>
      <c r="X181" s="132"/>
      <c r="Y181" s="190"/>
      <c r="Z181" s="190"/>
      <c r="AA181" s="52"/>
    </row>
    <row r="182" spans="1:27" ht="18" customHeight="1" thickBot="1">
      <c r="A182" s="34">
        <f t="shared" si="4"/>
        <v>0</v>
      </c>
      <c r="B182" s="57" t="str">
        <f t="shared" si="5"/>
        <v/>
      </c>
      <c r="C182" s="210"/>
      <c r="D182" s="124"/>
      <c r="E182" s="78"/>
      <c r="F182" s="77"/>
      <c r="G182" s="92" t="str">
        <f>IF(D182="","",チーム名!$C$8)</f>
        <v/>
      </c>
      <c r="H182" s="79"/>
      <c r="I182" s="120"/>
      <c r="J182" s="80"/>
      <c r="K182" s="79"/>
      <c r="L182" s="120"/>
      <c r="M182" s="80"/>
      <c r="N182" s="79"/>
      <c r="O182" s="120"/>
      <c r="P182" s="80"/>
      <c r="Q182" s="81"/>
      <c r="R182" s="129"/>
      <c r="S182" s="81"/>
      <c r="T182" s="129"/>
      <c r="U182" s="81"/>
      <c r="V182" s="134"/>
      <c r="W182" s="81"/>
      <c r="X182" s="134"/>
      <c r="Y182" s="192"/>
      <c r="Z182" s="192"/>
      <c r="AA182" s="52"/>
    </row>
    <row r="183" spans="1:27" ht="18" customHeight="1">
      <c r="A183" s="34">
        <f t="shared" si="4"/>
        <v>0</v>
      </c>
      <c r="B183" s="35" t="str">
        <f t="shared" si="5"/>
        <v/>
      </c>
      <c r="C183" s="207"/>
      <c r="D183" s="121"/>
      <c r="E183" s="54"/>
      <c r="F183" s="60"/>
      <c r="G183" s="89" t="str">
        <f>IF(D183="","",チーム名!$C$8)</f>
        <v/>
      </c>
      <c r="H183" s="61"/>
      <c r="I183" s="117"/>
      <c r="J183" s="62"/>
      <c r="K183" s="61"/>
      <c r="L183" s="117"/>
      <c r="M183" s="62"/>
      <c r="N183" s="61"/>
      <c r="O183" s="117"/>
      <c r="P183" s="62"/>
      <c r="Q183" s="63"/>
      <c r="R183" s="126"/>
      <c r="S183" s="63"/>
      <c r="T183" s="126"/>
      <c r="U183" s="63"/>
      <c r="V183" s="131"/>
      <c r="W183" s="63"/>
      <c r="X183" s="131"/>
      <c r="Y183" s="189"/>
      <c r="Z183" s="189"/>
      <c r="AA183" s="52"/>
    </row>
    <row r="184" spans="1:27" ht="18" customHeight="1">
      <c r="A184" s="34">
        <f t="shared" si="4"/>
        <v>0</v>
      </c>
      <c r="B184" s="55" t="str">
        <f t="shared" si="5"/>
        <v/>
      </c>
      <c r="C184" s="208"/>
      <c r="D184" s="122"/>
      <c r="E184" s="66"/>
      <c r="F184" s="65"/>
      <c r="G184" s="90" t="str">
        <f>IF(D184="","",チーム名!$C$8)</f>
        <v/>
      </c>
      <c r="H184" s="67"/>
      <c r="I184" s="118"/>
      <c r="J184" s="68"/>
      <c r="K184" s="67"/>
      <c r="L184" s="118"/>
      <c r="M184" s="68"/>
      <c r="N184" s="67"/>
      <c r="O184" s="118"/>
      <c r="P184" s="68"/>
      <c r="Q184" s="69"/>
      <c r="R184" s="127"/>
      <c r="S184" s="69"/>
      <c r="T184" s="127"/>
      <c r="U184" s="69"/>
      <c r="V184" s="132"/>
      <c r="W184" s="69"/>
      <c r="X184" s="132"/>
      <c r="Y184" s="190"/>
      <c r="Z184" s="190"/>
      <c r="AA184" s="52"/>
    </row>
    <row r="185" spans="1:27" ht="18" customHeight="1">
      <c r="A185" s="34">
        <f t="shared" si="4"/>
        <v>0</v>
      </c>
      <c r="B185" s="56" t="str">
        <f t="shared" si="5"/>
        <v/>
      </c>
      <c r="C185" s="209"/>
      <c r="D185" s="123"/>
      <c r="E185" s="72"/>
      <c r="F185" s="71"/>
      <c r="G185" s="91" t="str">
        <f>IF(D185="","",チーム名!$C$8)</f>
        <v/>
      </c>
      <c r="H185" s="73"/>
      <c r="I185" s="119"/>
      <c r="J185" s="74"/>
      <c r="K185" s="73"/>
      <c r="L185" s="119"/>
      <c r="M185" s="74"/>
      <c r="N185" s="73"/>
      <c r="O185" s="119"/>
      <c r="P185" s="74"/>
      <c r="Q185" s="75"/>
      <c r="R185" s="128"/>
      <c r="S185" s="75"/>
      <c r="T185" s="128"/>
      <c r="U185" s="75"/>
      <c r="V185" s="133"/>
      <c r="W185" s="75"/>
      <c r="X185" s="133"/>
      <c r="Y185" s="191"/>
      <c r="Z185" s="191"/>
      <c r="AA185" s="52"/>
    </row>
    <row r="186" spans="1:27" ht="18" customHeight="1">
      <c r="A186" s="34">
        <f t="shared" si="4"/>
        <v>0</v>
      </c>
      <c r="B186" s="55" t="str">
        <f t="shared" si="5"/>
        <v/>
      </c>
      <c r="C186" s="208"/>
      <c r="D186" s="122"/>
      <c r="E186" s="66"/>
      <c r="F186" s="65"/>
      <c r="G186" s="90" t="str">
        <f>IF(D186="","",チーム名!$C$8)</f>
        <v/>
      </c>
      <c r="H186" s="67"/>
      <c r="I186" s="118"/>
      <c r="J186" s="68"/>
      <c r="K186" s="67"/>
      <c r="L186" s="118"/>
      <c r="M186" s="68"/>
      <c r="N186" s="67"/>
      <c r="O186" s="118"/>
      <c r="P186" s="68"/>
      <c r="Q186" s="69"/>
      <c r="R186" s="127"/>
      <c r="S186" s="69"/>
      <c r="T186" s="127"/>
      <c r="U186" s="69"/>
      <c r="V186" s="132"/>
      <c r="W186" s="69"/>
      <c r="X186" s="132"/>
      <c r="Y186" s="190"/>
      <c r="Z186" s="190"/>
      <c r="AA186" s="52"/>
    </row>
    <row r="187" spans="1:27" ht="18" customHeight="1" thickBot="1">
      <c r="A187" s="34">
        <f t="shared" si="4"/>
        <v>0</v>
      </c>
      <c r="B187" s="57" t="str">
        <f t="shared" si="5"/>
        <v/>
      </c>
      <c r="C187" s="210"/>
      <c r="D187" s="124"/>
      <c r="E187" s="78"/>
      <c r="F187" s="77"/>
      <c r="G187" s="92" t="str">
        <f>IF(D187="","",チーム名!$C$8)</f>
        <v/>
      </c>
      <c r="H187" s="79"/>
      <c r="I187" s="120"/>
      <c r="J187" s="80"/>
      <c r="K187" s="79"/>
      <c r="L187" s="120"/>
      <c r="M187" s="80"/>
      <c r="N187" s="79"/>
      <c r="O187" s="120"/>
      <c r="P187" s="80"/>
      <c r="Q187" s="81"/>
      <c r="R187" s="129"/>
      <c r="S187" s="81"/>
      <c r="T187" s="129"/>
      <c r="U187" s="81"/>
      <c r="V187" s="134"/>
      <c r="W187" s="81"/>
      <c r="X187" s="134"/>
      <c r="Y187" s="192"/>
      <c r="Z187" s="192"/>
      <c r="AA187" s="52"/>
    </row>
    <row r="188" spans="1:27" ht="18" customHeight="1">
      <c r="A188" s="34">
        <f t="shared" si="4"/>
        <v>0</v>
      </c>
      <c r="B188" s="35" t="str">
        <f t="shared" si="5"/>
        <v/>
      </c>
      <c r="C188" s="207"/>
      <c r="D188" s="121"/>
      <c r="E188" s="54"/>
      <c r="F188" s="60"/>
      <c r="G188" s="89" t="str">
        <f>IF(D188="","",チーム名!$C$8)</f>
        <v/>
      </c>
      <c r="H188" s="61"/>
      <c r="I188" s="117"/>
      <c r="J188" s="62"/>
      <c r="K188" s="61"/>
      <c r="L188" s="117"/>
      <c r="M188" s="62"/>
      <c r="N188" s="61"/>
      <c r="O188" s="117"/>
      <c r="P188" s="62"/>
      <c r="Q188" s="63"/>
      <c r="R188" s="126"/>
      <c r="S188" s="63"/>
      <c r="T188" s="126"/>
      <c r="U188" s="63"/>
      <c r="V188" s="131"/>
      <c r="W188" s="63"/>
      <c r="X188" s="131"/>
      <c r="Y188" s="189"/>
      <c r="Z188" s="189"/>
      <c r="AA188" s="52"/>
    </row>
    <row r="189" spans="1:27" ht="18" customHeight="1">
      <c r="A189" s="34">
        <f t="shared" si="4"/>
        <v>0</v>
      </c>
      <c r="B189" s="55" t="str">
        <f t="shared" si="5"/>
        <v/>
      </c>
      <c r="C189" s="208"/>
      <c r="D189" s="122"/>
      <c r="E189" s="66"/>
      <c r="F189" s="65"/>
      <c r="G189" s="90" t="str">
        <f>IF(D189="","",チーム名!$C$8)</f>
        <v/>
      </c>
      <c r="H189" s="67"/>
      <c r="I189" s="118"/>
      <c r="J189" s="68"/>
      <c r="K189" s="67"/>
      <c r="L189" s="118"/>
      <c r="M189" s="68"/>
      <c r="N189" s="67"/>
      <c r="O189" s="118"/>
      <c r="P189" s="68"/>
      <c r="Q189" s="69"/>
      <c r="R189" s="127"/>
      <c r="S189" s="69"/>
      <c r="T189" s="127"/>
      <c r="U189" s="69"/>
      <c r="V189" s="132"/>
      <c r="W189" s="69"/>
      <c r="X189" s="132"/>
      <c r="Y189" s="190"/>
      <c r="Z189" s="190"/>
      <c r="AA189" s="52"/>
    </row>
    <row r="190" spans="1:27" ht="18" customHeight="1">
      <c r="A190" s="34">
        <f t="shared" si="4"/>
        <v>0</v>
      </c>
      <c r="B190" s="56" t="str">
        <f t="shared" si="5"/>
        <v/>
      </c>
      <c r="C190" s="209"/>
      <c r="D190" s="123"/>
      <c r="E190" s="72"/>
      <c r="F190" s="71"/>
      <c r="G190" s="91" t="str">
        <f>IF(D190="","",チーム名!$C$8)</f>
        <v/>
      </c>
      <c r="H190" s="73"/>
      <c r="I190" s="119"/>
      <c r="J190" s="74"/>
      <c r="K190" s="73"/>
      <c r="L190" s="119"/>
      <c r="M190" s="74"/>
      <c r="N190" s="73"/>
      <c r="O190" s="119"/>
      <c r="P190" s="74"/>
      <c r="Q190" s="75"/>
      <c r="R190" s="128"/>
      <c r="S190" s="75"/>
      <c r="T190" s="128"/>
      <c r="U190" s="75"/>
      <c r="V190" s="133"/>
      <c r="W190" s="75"/>
      <c r="X190" s="133"/>
      <c r="Y190" s="191"/>
      <c r="Z190" s="191"/>
      <c r="AA190" s="52"/>
    </row>
    <row r="191" spans="1:27" ht="18" customHeight="1">
      <c r="A191" s="34">
        <f t="shared" si="4"/>
        <v>0</v>
      </c>
      <c r="B191" s="55" t="str">
        <f t="shared" si="5"/>
        <v/>
      </c>
      <c r="C191" s="208"/>
      <c r="D191" s="122"/>
      <c r="E191" s="66"/>
      <c r="F191" s="65"/>
      <c r="G191" s="90" t="str">
        <f>IF(D191="","",チーム名!$C$8)</f>
        <v/>
      </c>
      <c r="H191" s="67"/>
      <c r="I191" s="118"/>
      <c r="J191" s="68"/>
      <c r="K191" s="67"/>
      <c r="L191" s="118"/>
      <c r="M191" s="68"/>
      <c r="N191" s="67"/>
      <c r="O191" s="118"/>
      <c r="P191" s="68"/>
      <c r="Q191" s="69"/>
      <c r="R191" s="127"/>
      <c r="S191" s="69"/>
      <c r="T191" s="127"/>
      <c r="U191" s="69"/>
      <c r="V191" s="132"/>
      <c r="W191" s="69"/>
      <c r="X191" s="132"/>
      <c r="Y191" s="190"/>
      <c r="Z191" s="190"/>
      <c r="AA191" s="52"/>
    </row>
    <row r="192" spans="1:27" ht="18" customHeight="1" thickBot="1">
      <c r="A192" s="34">
        <f>IF(D192="",0,COUNTIF($D$13:$D$192,D192))</f>
        <v>0</v>
      </c>
      <c r="B192" s="58" t="str">
        <f t="shared" si="5"/>
        <v/>
      </c>
      <c r="C192" s="211"/>
      <c r="D192" s="125"/>
      <c r="E192" s="82"/>
      <c r="F192" s="83"/>
      <c r="G192" s="193" t="str">
        <f>IF(D192="","",チーム名!$C$8)</f>
        <v/>
      </c>
      <c r="H192" s="79"/>
      <c r="I192" s="120"/>
      <c r="J192" s="80"/>
      <c r="K192" s="79"/>
      <c r="L192" s="120"/>
      <c r="M192" s="80"/>
      <c r="N192" s="79"/>
      <c r="O192" s="120"/>
      <c r="P192" s="80"/>
      <c r="Q192" s="84"/>
      <c r="R192" s="130"/>
      <c r="S192" s="84"/>
      <c r="T192" s="130"/>
      <c r="U192" s="84"/>
      <c r="V192" s="135"/>
      <c r="W192" s="84"/>
      <c r="X192" s="135"/>
      <c r="Y192" s="192"/>
      <c r="Z192" s="192"/>
      <c r="AA192" s="52"/>
    </row>
    <row r="193" spans="2:26">
      <c r="R193" s="36"/>
      <c r="T193" s="36"/>
      <c r="U193" s="36"/>
      <c r="V193" s="36"/>
      <c r="W193" s="36"/>
      <c r="X193" s="36"/>
      <c r="Y193" s="185"/>
      <c r="Z193" s="185"/>
    </row>
    <row r="200" spans="2:26" ht="16" hidden="1" thickBot="1">
      <c r="B200" s="16" t="s">
        <v>5</v>
      </c>
      <c r="C200" s="3" t="s">
        <v>66</v>
      </c>
      <c r="D200" s="15" t="s">
        <v>57</v>
      </c>
      <c r="E200" s="15" t="s">
        <v>6</v>
      </c>
      <c r="F200" s="3" t="s">
        <v>59</v>
      </c>
      <c r="G200" s="23" t="s">
        <v>11</v>
      </c>
    </row>
    <row r="201" spans="2:26" hidden="1">
      <c r="B201" s="35">
        <v>1</v>
      </c>
      <c r="C201" s="59"/>
      <c r="D201" s="121"/>
      <c r="E201" s="54"/>
      <c r="F201" s="60"/>
      <c r="G201" s="89"/>
    </row>
    <row r="202" spans="2:26" hidden="1">
      <c r="B202" s="55" t="str">
        <f>IF(D202="","",B201+1)</f>
        <v/>
      </c>
      <c r="C202" s="64"/>
      <c r="D202" s="122"/>
      <c r="E202" s="72"/>
      <c r="F202" s="65"/>
      <c r="G202" s="90"/>
    </row>
    <row r="203" spans="2:26" hidden="1">
      <c r="B203" s="56" t="str">
        <f>IF(D203="","",B202+1)</f>
        <v/>
      </c>
      <c r="C203" s="70"/>
      <c r="D203" s="123"/>
      <c r="E203" s="72"/>
      <c r="F203" s="71"/>
      <c r="G203" s="91"/>
    </row>
    <row r="204" spans="2:26" hidden="1">
      <c r="B204" s="55" t="str">
        <f>IF(D204="","",B203+1)</f>
        <v/>
      </c>
      <c r="C204" s="64"/>
      <c r="D204" s="122"/>
      <c r="E204" s="66"/>
      <c r="F204" s="65"/>
      <c r="G204" s="90"/>
    </row>
    <row r="205" spans="2:26" hidden="1">
      <c r="B205" s="57" t="str">
        <f>IF(D205="","",B204+1)</f>
        <v/>
      </c>
      <c r="C205" s="76"/>
      <c r="D205" s="124"/>
      <c r="E205" s="78"/>
      <c r="F205" s="77"/>
      <c r="G205" s="92"/>
    </row>
  </sheetData>
  <sheetProtection sheet="1" objects="1" scenarios="1" selectLockedCells="1"/>
  <mergeCells count="2">
    <mergeCell ref="E5:F5"/>
    <mergeCell ref="H5:I5"/>
  </mergeCells>
  <phoneticPr fontId="3"/>
  <conditionalFormatting sqref="A13:A192">
    <cfRule type="cellIs" dxfId="2" priority="2" stopIfTrue="1" operator="greaterThanOrEqual">
      <formula>2</formula>
    </cfRule>
    <cfRule type="cellIs" dxfId="1" priority="3" stopIfTrue="1" operator="equal">
      <formula>0</formula>
    </cfRule>
  </conditionalFormatting>
  <conditionalFormatting sqref="H8 E8:G9">
    <cfRule type="cellIs" dxfId="0" priority="1" stopIfTrue="1" operator="equal">
      <formula>0</formula>
    </cfRule>
  </conditionalFormatting>
  <dataValidations xWindow="445" yWindow="278" count="27">
    <dataValidation imeMode="off" allowBlank="1" showInputMessage="1" showErrorMessage="1" sqref="AA14:AA192 M15:M192 P15:P192 F15:F192 J15:J192 B15:C192 F203:F205 B203:C205" xr:uid="{00000000-0002-0000-0200-000000000000}"/>
    <dataValidation imeMode="hiragana" allowBlank="1" showInputMessage="1" showErrorMessage="1" sqref="D15:D192 D203:D205" xr:uid="{00000000-0002-0000-0200-000001000000}"/>
    <dataValidation imeMode="halfKatakana" allowBlank="1" showInputMessage="1" showErrorMessage="1" sqref="E14:E192 E203:E205" xr:uid="{00000000-0002-0000-0200-000002000000}"/>
    <dataValidation imeMode="off" allowBlank="1" showInputMessage="1" showErrorMessage="1" promptTitle="番号" prompt="各都道府県に割り当てられたﾅﾝﾊﾞｰｶｰﾄﾞのもっとも小さい数を入力します。二番目以降は自動入力されます。" sqref="B13 B201" xr:uid="{00000000-0002-0000-0200-000003000000}"/>
    <dataValidation imeMode="off" allowBlank="1" showInputMessage="1" showErrorMessage="1" promptTitle="番号" prompt="以下は自動入力されます。" sqref="B14 B202" xr:uid="{00000000-0002-0000-0200-000004000000}"/>
    <dataValidation imeMode="off" allowBlank="1" showInputMessage="1" showErrorMessage="1" prompt="D列の選手名登録欄に同一選手か゜二重に入力されますと、セルが赤色に変わりますので、選手名の訂正をしてください。ただし、完全な同姓同名の場合は赤色になってもかまいません。" sqref="A13:A192" xr:uid="{00000000-0002-0000-0200-000005000000}"/>
    <dataValidation imeMode="off" allowBlank="1" showInputMessage="1" showErrorMessage="1" promptTitle="学年" prompt="半角数字で入力します。" sqref="F13:F14 F201:F202" xr:uid="{00000000-0002-0000-0200-000006000000}"/>
    <dataValidation imeMode="off" allowBlank="1" showInputMessage="1" showErrorMessage="1" promptTitle="風" prompt="風速を半角数字で入力します。　例　+0.3     -2.5   0.0" sqref="P13:P14 J13:J14 M13:M14" xr:uid="{00000000-0002-0000-0200-000007000000}"/>
    <dataValidation imeMode="off" allowBlank="1" showInputMessage="1" showErrorMessage="1" prompt="自動入力します。" sqref="AA13" xr:uid="{00000000-0002-0000-0200-000008000000}"/>
    <dataValidation type="list" allowBlank="1" showInputMessage="1" showErrorMessage="1" sqref="G203:G205" xr:uid="{00000000-0002-0000-0200-000009000000}">
      <formula1>学校名</formula1>
    </dataValidation>
    <dataValidation type="list" allowBlank="1" showInputMessage="1" showErrorMessage="1" promptTitle="学校名" prompt="右の▼をクリックし、学校名から選択します。" sqref="G201:G202" xr:uid="{00000000-0002-0000-0200-00000A000000}">
      <formula1>学校名</formula1>
    </dataValidation>
    <dataValidation type="list" imeMode="off" allowBlank="1" showInputMessage="1" showErrorMessage="1" promptTitle="2年4×100mR" prompt="右の▼をクリックして、ドロップダウンメニューから○を選択します。出場しない選手に○を付けた場合は削除キーで削除してください。" sqref="S13:S14" xr:uid="{00000000-0002-0000-0200-00000B000000}">
      <formula1>"○"</formula1>
    </dataValidation>
    <dataValidation type="list" imeMode="off" allowBlank="1" showInputMessage="1" showErrorMessage="1" sqref="S15:S192 U15:U192 Q15:Q192 W15:W192" xr:uid="{00000000-0002-0000-0200-00000C000000}">
      <formula1>"○"</formula1>
    </dataValidation>
    <dataValidation errorStyle="warning" imeMode="off" allowBlank="1" showInputMessage="1" promptTitle="記録" prompt="半角数字で入力します。分と秒の区切り記号は共に「.（ドット）」、距離は「m」です。_x000a_例えば、12秒35は　12.35、15分23秒78は　15.23.78、1m45は1m45と入力します。" sqref="I13:I14 X13:X14 O13:O14 R13:R14 T13:T14 V13:V14 L13:L14" xr:uid="{00000000-0002-0000-0200-00000E000000}"/>
    <dataValidation errorStyle="warning" imeMode="off" allowBlank="1" error="_x000a_" sqref="I15:I192 X15:X192 O15:O192 R15:R192 T15:T192 V15:V192 L15:L192" xr:uid="{00000000-0002-0000-0200-00000F000000}"/>
    <dataValidation type="list" imeMode="off" allowBlank="1" showInputMessage="1" showErrorMessage="1" promptTitle="1年4×100mR" prompt="右の▼をクリックして、ドロップダウンメニューから○を選択します。出場しない選手に○を付けた場合は削除キーで削除してください。" sqref="Q14" xr:uid="{00000000-0002-0000-0200-000010000000}">
      <formula1>"○"</formula1>
    </dataValidation>
    <dataValidation imeMode="halfKatakana" allowBlank="1" showInputMessage="1" showErrorMessage="1" promptTitle="ﾌﾘｶﾞﾅ" prompt="半角カタカナで入力します。半角スペースは使用しないでください。" sqref="E201:E202 E13" xr:uid="{00000000-0002-0000-0200-000012000000}"/>
    <dataValidation imeMode="off" allowBlank="1" showInputMessage="1" showErrorMessage="1" promptTitle="ナンバー" prompt="カナ・数字ともに半角で入力します。_x000a_ナンバーが未定の場合は空欄のままにしてください。" sqref="C13:C14 C201:C202" xr:uid="{00000000-0002-0000-0200-000013000000}"/>
    <dataValidation imeMode="hiragana" allowBlank="1" showInputMessage="1" showErrorMessage="1" promptTitle="選手名" prompt="選手名は全角５文字で入力します。５文字に満たない名前は姓と名の間に全角の空白を入れて５文字にしてください。５文字以上の場合はそのまま入力して、姓と名の間に空白は入れません。" sqref="D13:D14 D201:D202" xr:uid="{00000000-0002-0000-0200-000014000000}"/>
    <dataValidation type="list" imeMode="off" allowBlank="1" showInputMessage="1" showErrorMessage="1" promptTitle="低4×100mR" prompt="右の▼をクリックして、ドロップダウンメニューから○を選択します。出場しない選手に○を付けた場合は削除キーで削除してください。" sqref="W13:W14" xr:uid="{00000000-0002-0000-0200-000015000000}">
      <formula1>"○"</formula1>
    </dataValidation>
    <dataValidation type="list" imeMode="off" allowBlank="1" showInputMessage="1" showErrorMessage="1" promptTitle="全4×100mR" prompt="右の▼をクリックして、ドロップダウンメニューから○を選択します。出場しない選手に○を付けた場合は削除キーで削除してください。" sqref="U13:U14" xr:uid="{00000000-0002-0000-0200-000016000000}">
      <formula1>"○"</formula1>
    </dataValidation>
    <dataValidation type="list" imeMode="off" allowBlank="1" showInputMessage="1" showErrorMessage="1" promptTitle="4×100mR" prompt="右の▼をクリックして、ドロップダウンメニューから○を選択します。出場しない選手に○を付けた場合は削除キーで削除してください。" sqref="Q13" xr:uid="{00000000-0002-0000-0200-000017000000}">
      <formula1>"○"</formula1>
    </dataValidation>
    <dataValidation imeMode="off" allowBlank="1" sqref="Z13:Z192" xr:uid="{00000000-0002-0000-0200-000018000000}"/>
    <dataValidation imeMode="hiragana" allowBlank="1" showInputMessage="1" sqref="Y13:Y192" xr:uid="{00000000-0002-0000-0200-000019000000}"/>
    <dataValidation type="list" imeMode="off" allowBlank="1" showInputMessage="1" showErrorMessage="1" sqref="N15:N192" xr:uid="{00000000-0002-0000-0200-00000D000000}">
      <formula1>$AB$16:$AB$23</formula1>
    </dataValidation>
    <dataValidation type="list" imeMode="off" allowBlank="1" showInputMessage="1" showErrorMessage="1" promptTitle="種目3" prompt="右の▼をクリックしますと種目のドロップダウンメニューが表示されますので選択してください。" sqref="N13:N14" xr:uid="{00000000-0002-0000-0200-000011000000}">
      <formula1>$AB$16:$AB$23</formula1>
    </dataValidation>
    <dataValidation type="list" imeMode="off" allowBlank="1" showInputMessage="1" showErrorMessage="1" promptTitle="種目1" prompt="右の▼をクリックしますと種目のドロップダウンメニューが表示されますので選択してください。" sqref="H13:H192 K13:K192" xr:uid="{00000000-0002-0000-0200-00001A000000}">
      <formula1>$AB$12:$AB$21</formula1>
    </dataValidation>
  </dataValidations>
  <pageMargins left="0.23622047244094491" right="0.11811023622047245" top="0.82" bottom="0.23622047244094491" header="0.19685039370078741" footer="0.15748031496062992"/>
  <pageSetup paperSize="12" scale="70" orientation="portrait" r:id="rId1"/>
  <headerFooter alignWithMargins="0">
    <oddHeader>&amp;RNo &amp;P</oddHeader>
  </headerFooter>
  <rowBreaks count="2" manualBreakCount="2">
    <brk id="67" max="16383" man="1"/>
    <brk id="177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チーム名</vt:lpstr>
      <vt:lpstr>小学校・男子名簿</vt:lpstr>
      <vt:lpstr>小学校・女子名簿</vt:lpstr>
      <vt:lpstr>学校名</vt:lpstr>
    </vt:vector>
  </TitlesOfParts>
  <Company>島根陸上競技協会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通信陸上申し込み</dc:title>
  <dc:subject>通信陸上申し込み</dc:subject>
  <dc:creator>笠井　修（大田市陸協）</dc:creator>
  <cp:lastModifiedBy>憲司 杠</cp:lastModifiedBy>
  <cp:lastPrinted>2007-06-03T06:13:57Z</cp:lastPrinted>
  <dcterms:created xsi:type="dcterms:W3CDTF">2001-07-09T14:48:43Z</dcterms:created>
  <dcterms:modified xsi:type="dcterms:W3CDTF">2024-06-30T01:32:56Z</dcterms:modified>
</cp:coreProperties>
</file>