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⑦U16予選会\"/>
    </mc:Choice>
  </mc:AlternateContent>
  <xr:revisionPtr revIDLastSave="0" documentId="13_ncr:1_{734E17BE-337B-40F4-B434-9DF0416A03D5}" xr6:coauthVersionLast="47" xr6:coauthVersionMax="47" xr10:uidLastSave="{00000000-0000-0000-0000-000000000000}"/>
  <bookViews>
    <workbookView xWindow="-120" yWindow="-120" windowWidth="29040" windowHeight="15720" xr2:uid="{656B94C7-F528-489A-A27D-1E2AAAB82EFE}"/>
  </bookViews>
  <sheets>
    <sheet name="はじめに" sheetId="1" r:id="rId1"/>
    <sheet name="基本事項" sheetId="8" r:id="rId2"/>
    <sheet name="申込書" sheetId="2" r:id="rId3"/>
    <sheet name="申込数確認" sheetId="3" r:id="rId4"/>
    <sheet name="男女人数" sheetId="5" state="hidden" r:id="rId5"/>
    <sheet name="設定" sheetId="6" state="hidden" r:id="rId6"/>
    <sheet name="CSV" sheetId="7" state="hidden" r:id="rId7"/>
  </sheets>
  <definedNames>
    <definedName name="_xlnm.Print_Area" localSheetId="0">はじめに!$A$1:$P$25</definedName>
    <definedName name="_xlnm.Print_Area" localSheetId="2">申込書!$A$1:$O$202</definedName>
    <definedName name="_xlnm.Print_Titles" localSheetId="2">申込書!$1:$1</definedName>
    <definedName name="益田鹿足">#REF!</definedName>
    <definedName name="地域名">#REF!</definedName>
    <definedName name="浜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 i="7" l="1"/>
  <c r="Q4" i="7"/>
  <c r="Q5" i="7"/>
  <c r="Q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2" i="7"/>
  <c r="D25" i="3"/>
  <c r="C1" i="3"/>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 i="2"/>
  <c r="F202" i="2" l="1"/>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4" i="2"/>
  <c r="B43" i="7" l="1"/>
  <c r="I43" i="7"/>
  <c r="J43" i="7"/>
  <c r="K43" i="7"/>
  <c r="L43" i="7"/>
  <c r="O43" i="7"/>
  <c r="P43" i="7"/>
  <c r="X43" i="7"/>
  <c r="B44" i="7"/>
  <c r="I44" i="7"/>
  <c r="J44" i="7"/>
  <c r="K44" i="7"/>
  <c r="L44" i="7"/>
  <c r="O44" i="7"/>
  <c r="P44" i="7"/>
  <c r="X44" i="7"/>
  <c r="B45" i="7"/>
  <c r="I45" i="7"/>
  <c r="J45" i="7"/>
  <c r="K45" i="7"/>
  <c r="L45" i="7"/>
  <c r="O45" i="7"/>
  <c r="P45" i="7"/>
  <c r="X45" i="7"/>
  <c r="B46" i="7"/>
  <c r="I46" i="7"/>
  <c r="J46" i="7"/>
  <c r="K46" i="7"/>
  <c r="L46" i="7"/>
  <c r="O46" i="7"/>
  <c r="P46" i="7"/>
  <c r="X46" i="7"/>
  <c r="B47" i="7"/>
  <c r="I47" i="7"/>
  <c r="J47" i="7"/>
  <c r="K47" i="7"/>
  <c r="L47" i="7"/>
  <c r="O47" i="7"/>
  <c r="P47" i="7"/>
  <c r="X47" i="7"/>
  <c r="B48" i="7"/>
  <c r="I48" i="7"/>
  <c r="J48" i="7"/>
  <c r="K48" i="7"/>
  <c r="L48" i="7"/>
  <c r="O48" i="7"/>
  <c r="P48" i="7"/>
  <c r="X48" i="7"/>
  <c r="B49" i="7"/>
  <c r="I49" i="7"/>
  <c r="J49" i="7"/>
  <c r="K49" i="7"/>
  <c r="L49" i="7"/>
  <c r="O49" i="7"/>
  <c r="P49" i="7"/>
  <c r="X49" i="7"/>
  <c r="B50" i="7"/>
  <c r="I50" i="7"/>
  <c r="J50" i="7"/>
  <c r="K50" i="7"/>
  <c r="L50" i="7"/>
  <c r="O50" i="7"/>
  <c r="P50" i="7"/>
  <c r="X50" i="7"/>
  <c r="B51" i="7"/>
  <c r="I51" i="7"/>
  <c r="J51" i="7"/>
  <c r="K51" i="7"/>
  <c r="L51" i="7"/>
  <c r="O51" i="7"/>
  <c r="P51" i="7"/>
  <c r="X51" i="7"/>
  <c r="B52" i="7"/>
  <c r="I52" i="7"/>
  <c r="J52" i="7"/>
  <c r="K52" i="7"/>
  <c r="L52" i="7"/>
  <c r="O52" i="7"/>
  <c r="P52" i="7"/>
  <c r="X52" i="7"/>
  <c r="B53" i="7"/>
  <c r="I53" i="7"/>
  <c r="J53" i="7"/>
  <c r="K53" i="7"/>
  <c r="L53" i="7"/>
  <c r="O53" i="7"/>
  <c r="P53" i="7"/>
  <c r="X53" i="7"/>
  <c r="B54" i="7"/>
  <c r="I54" i="7"/>
  <c r="J54" i="7"/>
  <c r="K54" i="7"/>
  <c r="L54" i="7"/>
  <c r="O54" i="7"/>
  <c r="P54" i="7"/>
  <c r="X54" i="7"/>
  <c r="B55" i="7"/>
  <c r="I55" i="7"/>
  <c r="J55" i="7"/>
  <c r="K55" i="7"/>
  <c r="L55" i="7"/>
  <c r="O55" i="7"/>
  <c r="P55" i="7"/>
  <c r="X55" i="7"/>
  <c r="B56" i="7"/>
  <c r="I56" i="7"/>
  <c r="J56" i="7"/>
  <c r="K56" i="7"/>
  <c r="L56" i="7"/>
  <c r="O56" i="7"/>
  <c r="P56" i="7"/>
  <c r="X56" i="7"/>
  <c r="B57" i="7"/>
  <c r="I57" i="7"/>
  <c r="J57" i="7"/>
  <c r="K57" i="7"/>
  <c r="L57" i="7"/>
  <c r="O57" i="7"/>
  <c r="P57" i="7"/>
  <c r="X57" i="7"/>
  <c r="B58" i="7"/>
  <c r="I58" i="7"/>
  <c r="J58" i="7"/>
  <c r="K58" i="7"/>
  <c r="L58" i="7"/>
  <c r="O58" i="7"/>
  <c r="P58" i="7"/>
  <c r="X58" i="7"/>
  <c r="B59" i="7"/>
  <c r="I59" i="7"/>
  <c r="J59" i="7"/>
  <c r="K59" i="7"/>
  <c r="L59" i="7"/>
  <c r="O59" i="7"/>
  <c r="P59" i="7"/>
  <c r="X59" i="7"/>
  <c r="B60" i="7"/>
  <c r="I60" i="7"/>
  <c r="J60" i="7"/>
  <c r="K60" i="7"/>
  <c r="L60" i="7"/>
  <c r="O60" i="7"/>
  <c r="P60" i="7"/>
  <c r="X60" i="7"/>
  <c r="B61" i="7"/>
  <c r="I61" i="7"/>
  <c r="J61" i="7"/>
  <c r="K61" i="7"/>
  <c r="L61" i="7"/>
  <c r="O61" i="7"/>
  <c r="P61" i="7"/>
  <c r="X61" i="7"/>
  <c r="B62" i="7"/>
  <c r="I62" i="7"/>
  <c r="J62" i="7"/>
  <c r="K62" i="7"/>
  <c r="L62" i="7"/>
  <c r="O62" i="7"/>
  <c r="P62" i="7"/>
  <c r="X62" i="7"/>
  <c r="B63" i="7"/>
  <c r="I63" i="7"/>
  <c r="J63" i="7"/>
  <c r="K63" i="7"/>
  <c r="L63" i="7"/>
  <c r="O63" i="7"/>
  <c r="P63" i="7"/>
  <c r="X63" i="7"/>
  <c r="B64" i="7"/>
  <c r="I64" i="7"/>
  <c r="J64" i="7"/>
  <c r="K64" i="7"/>
  <c r="L64" i="7"/>
  <c r="O64" i="7"/>
  <c r="P64" i="7"/>
  <c r="X64" i="7"/>
  <c r="B65" i="7"/>
  <c r="I65" i="7"/>
  <c r="J65" i="7"/>
  <c r="K65" i="7"/>
  <c r="L65" i="7"/>
  <c r="O65" i="7"/>
  <c r="P65" i="7"/>
  <c r="X65" i="7"/>
  <c r="B66" i="7"/>
  <c r="I66" i="7"/>
  <c r="J66" i="7"/>
  <c r="K66" i="7"/>
  <c r="L66" i="7"/>
  <c r="O66" i="7"/>
  <c r="P66" i="7"/>
  <c r="X66" i="7"/>
  <c r="B67" i="7"/>
  <c r="I67" i="7"/>
  <c r="J67" i="7"/>
  <c r="K67" i="7"/>
  <c r="L67" i="7"/>
  <c r="O67" i="7"/>
  <c r="P67" i="7"/>
  <c r="X67" i="7"/>
  <c r="B68" i="7"/>
  <c r="I68" i="7"/>
  <c r="J68" i="7"/>
  <c r="K68" i="7"/>
  <c r="L68" i="7"/>
  <c r="O68" i="7"/>
  <c r="P68" i="7"/>
  <c r="X68" i="7"/>
  <c r="B69" i="7"/>
  <c r="I69" i="7"/>
  <c r="J69" i="7"/>
  <c r="K69" i="7"/>
  <c r="L69" i="7"/>
  <c r="O69" i="7"/>
  <c r="P69" i="7"/>
  <c r="X69" i="7"/>
  <c r="B70" i="7"/>
  <c r="I70" i="7"/>
  <c r="J70" i="7"/>
  <c r="K70" i="7"/>
  <c r="L70" i="7"/>
  <c r="O70" i="7"/>
  <c r="P70" i="7"/>
  <c r="X70" i="7"/>
  <c r="B71" i="7"/>
  <c r="I71" i="7"/>
  <c r="J71" i="7"/>
  <c r="K71" i="7"/>
  <c r="L71" i="7"/>
  <c r="O71" i="7"/>
  <c r="P71" i="7"/>
  <c r="X71" i="7"/>
  <c r="B72" i="7"/>
  <c r="I72" i="7"/>
  <c r="J72" i="7"/>
  <c r="K72" i="7"/>
  <c r="L72" i="7"/>
  <c r="O72" i="7"/>
  <c r="P72" i="7"/>
  <c r="X72" i="7"/>
  <c r="B73" i="7"/>
  <c r="I73" i="7"/>
  <c r="J73" i="7"/>
  <c r="K73" i="7"/>
  <c r="L73" i="7"/>
  <c r="O73" i="7"/>
  <c r="P73" i="7"/>
  <c r="X73" i="7"/>
  <c r="B74" i="7"/>
  <c r="I74" i="7"/>
  <c r="J74" i="7"/>
  <c r="K74" i="7"/>
  <c r="L74" i="7"/>
  <c r="O74" i="7"/>
  <c r="P74" i="7"/>
  <c r="X74" i="7"/>
  <c r="B75" i="7"/>
  <c r="I75" i="7"/>
  <c r="J75" i="7"/>
  <c r="K75" i="7"/>
  <c r="L75" i="7"/>
  <c r="O75" i="7"/>
  <c r="P75" i="7"/>
  <c r="X75" i="7"/>
  <c r="B76" i="7"/>
  <c r="I76" i="7"/>
  <c r="J76" i="7"/>
  <c r="K76" i="7"/>
  <c r="L76" i="7"/>
  <c r="O76" i="7"/>
  <c r="P76" i="7"/>
  <c r="X76" i="7"/>
  <c r="B77" i="7"/>
  <c r="I77" i="7"/>
  <c r="J77" i="7"/>
  <c r="K77" i="7"/>
  <c r="L77" i="7"/>
  <c r="O77" i="7"/>
  <c r="P77" i="7"/>
  <c r="X77" i="7"/>
  <c r="B78" i="7"/>
  <c r="I78" i="7"/>
  <c r="J78" i="7"/>
  <c r="K78" i="7"/>
  <c r="L78" i="7"/>
  <c r="O78" i="7"/>
  <c r="P78" i="7"/>
  <c r="X78" i="7"/>
  <c r="B79" i="7"/>
  <c r="I79" i="7"/>
  <c r="J79" i="7"/>
  <c r="K79" i="7"/>
  <c r="L79" i="7"/>
  <c r="O79" i="7"/>
  <c r="P79" i="7"/>
  <c r="X79" i="7"/>
  <c r="B80" i="7"/>
  <c r="I80" i="7"/>
  <c r="J80" i="7"/>
  <c r="K80" i="7"/>
  <c r="L80" i="7"/>
  <c r="O80" i="7"/>
  <c r="P80" i="7"/>
  <c r="X80" i="7"/>
  <c r="B81" i="7"/>
  <c r="I81" i="7"/>
  <c r="J81" i="7"/>
  <c r="K81" i="7"/>
  <c r="L81" i="7"/>
  <c r="O81" i="7"/>
  <c r="P81" i="7"/>
  <c r="X81" i="7"/>
  <c r="B82" i="7"/>
  <c r="I82" i="7"/>
  <c r="J82" i="7"/>
  <c r="K82" i="7"/>
  <c r="L82" i="7"/>
  <c r="O82" i="7"/>
  <c r="P82" i="7"/>
  <c r="X82" i="7"/>
  <c r="B83" i="7"/>
  <c r="I83" i="7"/>
  <c r="J83" i="7"/>
  <c r="K83" i="7"/>
  <c r="L83" i="7"/>
  <c r="O83" i="7"/>
  <c r="P83" i="7"/>
  <c r="X83" i="7"/>
  <c r="B84" i="7"/>
  <c r="I84" i="7"/>
  <c r="J84" i="7"/>
  <c r="K84" i="7"/>
  <c r="L84" i="7"/>
  <c r="O84" i="7"/>
  <c r="P84" i="7"/>
  <c r="X84" i="7"/>
  <c r="B85" i="7"/>
  <c r="I85" i="7"/>
  <c r="J85" i="7"/>
  <c r="K85" i="7"/>
  <c r="L85" i="7"/>
  <c r="O85" i="7"/>
  <c r="P85" i="7"/>
  <c r="X85" i="7"/>
  <c r="B86" i="7"/>
  <c r="I86" i="7"/>
  <c r="J86" i="7"/>
  <c r="K86" i="7"/>
  <c r="L86" i="7"/>
  <c r="O86" i="7"/>
  <c r="P86" i="7"/>
  <c r="X86" i="7"/>
  <c r="B87" i="7"/>
  <c r="I87" i="7"/>
  <c r="J87" i="7"/>
  <c r="K87" i="7"/>
  <c r="L87" i="7"/>
  <c r="O87" i="7"/>
  <c r="P87" i="7"/>
  <c r="X87" i="7"/>
  <c r="B88" i="7"/>
  <c r="I88" i="7"/>
  <c r="J88" i="7"/>
  <c r="K88" i="7"/>
  <c r="L88" i="7"/>
  <c r="O88" i="7"/>
  <c r="P88" i="7"/>
  <c r="X88" i="7"/>
  <c r="B89" i="7"/>
  <c r="I89" i="7"/>
  <c r="J89" i="7"/>
  <c r="K89" i="7"/>
  <c r="L89" i="7"/>
  <c r="O89" i="7"/>
  <c r="P89" i="7"/>
  <c r="X89" i="7"/>
  <c r="B90" i="7"/>
  <c r="I90" i="7"/>
  <c r="J90" i="7"/>
  <c r="K90" i="7"/>
  <c r="L90" i="7"/>
  <c r="O90" i="7"/>
  <c r="P90" i="7"/>
  <c r="X90" i="7"/>
  <c r="B91" i="7"/>
  <c r="I91" i="7"/>
  <c r="J91" i="7"/>
  <c r="K91" i="7"/>
  <c r="L91" i="7"/>
  <c r="O91" i="7"/>
  <c r="P91" i="7"/>
  <c r="X91" i="7"/>
  <c r="B92" i="7"/>
  <c r="I92" i="7"/>
  <c r="J92" i="7"/>
  <c r="K92" i="7"/>
  <c r="L92" i="7"/>
  <c r="O92" i="7"/>
  <c r="P92" i="7"/>
  <c r="X92" i="7"/>
  <c r="B93" i="7"/>
  <c r="I93" i="7"/>
  <c r="J93" i="7"/>
  <c r="K93" i="7"/>
  <c r="L93" i="7"/>
  <c r="O93" i="7"/>
  <c r="P93" i="7"/>
  <c r="X93" i="7"/>
  <c r="B94" i="7"/>
  <c r="I94" i="7"/>
  <c r="J94" i="7"/>
  <c r="K94" i="7"/>
  <c r="L94" i="7"/>
  <c r="O94" i="7"/>
  <c r="P94" i="7"/>
  <c r="X94" i="7"/>
  <c r="B95" i="7"/>
  <c r="I95" i="7"/>
  <c r="J95" i="7"/>
  <c r="K95" i="7"/>
  <c r="L95" i="7"/>
  <c r="O95" i="7"/>
  <c r="P95" i="7"/>
  <c r="X95" i="7"/>
  <c r="B96" i="7"/>
  <c r="I96" i="7"/>
  <c r="J96" i="7"/>
  <c r="K96" i="7"/>
  <c r="L96" i="7"/>
  <c r="O96" i="7"/>
  <c r="P96" i="7"/>
  <c r="X96" i="7"/>
  <c r="B97" i="7"/>
  <c r="I97" i="7"/>
  <c r="J97" i="7"/>
  <c r="K97" i="7"/>
  <c r="L97" i="7"/>
  <c r="O97" i="7"/>
  <c r="P97" i="7"/>
  <c r="X97" i="7"/>
  <c r="B98" i="7"/>
  <c r="I98" i="7"/>
  <c r="J98" i="7"/>
  <c r="K98" i="7"/>
  <c r="L98" i="7"/>
  <c r="O98" i="7"/>
  <c r="P98" i="7"/>
  <c r="X98" i="7"/>
  <c r="B99" i="7"/>
  <c r="I99" i="7"/>
  <c r="J99" i="7"/>
  <c r="K99" i="7"/>
  <c r="L99" i="7"/>
  <c r="O99" i="7"/>
  <c r="P99" i="7"/>
  <c r="X99" i="7"/>
  <c r="B100" i="7"/>
  <c r="I100" i="7"/>
  <c r="J100" i="7"/>
  <c r="K100" i="7"/>
  <c r="L100" i="7"/>
  <c r="O100" i="7"/>
  <c r="P100" i="7"/>
  <c r="X100" i="7"/>
  <c r="B101" i="7"/>
  <c r="I101" i="7"/>
  <c r="J101" i="7"/>
  <c r="K101" i="7"/>
  <c r="L101" i="7"/>
  <c r="O101" i="7"/>
  <c r="P101" i="7"/>
  <c r="X101" i="7"/>
  <c r="B3" i="7"/>
  <c r="I3" i="7"/>
  <c r="J3" i="7"/>
  <c r="K3" i="7"/>
  <c r="L3" i="7"/>
  <c r="O3" i="7"/>
  <c r="P3" i="7"/>
  <c r="X3" i="7"/>
  <c r="B4" i="7"/>
  <c r="I4" i="7"/>
  <c r="J4" i="7"/>
  <c r="K4" i="7"/>
  <c r="L4" i="7"/>
  <c r="O4" i="7"/>
  <c r="P4" i="7"/>
  <c r="X4" i="7"/>
  <c r="B5" i="7"/>
  <c r="I5" i="7"/>
  <c r="J5" i="7"/>
  <c r="K5" i="7"/>
  <c r="L5" i="7"/>
  <c r="O5" i="7"/>
  <c r="P5" i="7"/>
  <c r="X5" i="7"/>
  <c r="B6" i="7"/>
  <c r="I6" i="7"/>
  <c r="J6" i="7"/>
  <c r="K6" i="7"/>
  <c r="L6" i="7"/>
  <c r="O6" i="7"/>
  <c r="P6" i="7"/>
  <c r="X6" i="7"/>
  <c r="B7" i="7"/>
  <c r="I7" i="7"/>
  <c r="J7" i="7"/>
  <c r="K7" i="7"/>
  <c r="L7" i="7"/>
  <c r="O7" i="7"/>
  <c r="P7" i="7"/>
  <c r="X7" i="7"/>
  <c r="B8" i="7"/>
  <c r="I8" i="7"/>
  <c r="J8" i="7"/>
  <c r="K8" i="7"/>
  <c r="L8" i="7"/>
  <c r="O8" i="7"/>
  <c r="P8" i="7"/>
  <c r="X8" i="7"/>
  <c r="B9" i="7"/>
  <c r="I9" i="7"/>
  <c r="J9" i="7"/>
  <c r="K9" i="7"/>
  <c r="L9" i="7"/>
  <c r="O9" i="7"/>
  <c r="P9" i="7"/>
  <c r="X9" i="7"/>
  <c r="B10" i="7"/>
  <c r="I10" i="7"/>
  <c r="J10" i="7"/>
  <c r="K10" i="7"/>
  <c r="L10" i="7"/>
  <c r="O10" i="7"/>
  <c r="P10" i="7"/>
  <c r="X10" i="7"/>
  <c r="B11" i="7"/>
  <c r="I11" i="7"/>
  <c r="J11" i="7"/>
  <c r="K11" i="7"/>
  <c r="L11" i="7"/>
  <c r="O11" i="7"/>
  <c r="P11" i="7"/>
  <c r="X11" i="7"/>
  <c r="B12" i="7"/>
  <c r="I12" i="7"/>
  <c r="J12" i="7"/>
  <c r="K12" i="7"/>
  <c r="L12" i="7"/>
  <c r="O12" i="7"/>
  <c r="P12" i="7"/>
  <c r="X12" i="7"/>
  <c r="B13" i="7"/>
  <c r="I13" i="7"/>
  <c r="J13" i="7"/>
  <c r="K13" i="7"/>
  <c r="L13" i="7"/>
  <c r="O13" i="7"/>
  <c r="P13" i="7"/>
  <c r="X13" i="7"/>
  <c r="B14" i="7"/>
  <c r="I14" i="7"/>
  <c r="J14" i="7"/>
  <c r="K14" i="7"/>
  <c r="L14" i="7"/>
  <c r="O14" i="7"/>
  <c r="P14" i="7"/>
  <c r="X14" i="7"/>
  <c r="B15" i="7"/>
  <c r="I15" i="7"/>
  <c r="J15" i="7"/>
  <c r="K15" i="7"/>
  <c r="L15" i="7"/>
  <c r="O15" i="7"/>
  <c r="P15" i="7"/>
  <c r="X15" i="7"/>
  <c r="B16" i="7"/>
  <c r="I16" i="7"/>
  <c r="J16" i="7"/>
  <c r="K16" i="7"/>
  <c r="L16" i="7"/>
  <c r="O16" i="7"/>
  <c r="P16" i="7"/>
  <c r="X16" i="7"/>
  <c r="B17" i="7"/>
  <c r="I17" i="7"/>
  <c r="J17" i="7"/>
  <c r="K17" i="7"/>
  <c r="L17" i="7"/>
  <c r="O17" i="7"/>
  <c r="P17" i="7"/>
  <c r="X17" i="7"/>
  <c r="B18" i="7"/>
  <c r="I18" i="7"/>
  <c r="J18" i="7"/>
  <c r="K18" i="7"/>
  <c r="L18" i="7"/>
  <c r="O18" i="7"/>
  <c r="P18" i="7"/>
  <c r="X18" i="7"/>
  <c r="B19" i="7"/>
  <c r="I19" i="7"/>
  <c r="J19" i="7"/>
  <c r="K19" i="7"/>
  <c r="L19" i="7"/>
  <c r="O19" i="7"/>
  <c r="P19" i="7"/>
  <c r="X19" i="7"/>
  <c r="B20" i="7"/>
  <c r="I20" i="7"/>
  <c r="J20" i="7"/>
  <c r="K20" i="7"/>
  <c r="L20" i="7"/>
  <c r="O20" i="7"/>
  <c r="P20" i="7"/>
  <c r="X20" i="7"/>
  <c r="B21" i="7"/>
  <c r="I21" i="7"/>
  <c r="J21" i="7"/>
  <c r="K21" i="7"/>
  <c r="L21" i="7"/>
  <c r="O21" i="7"/>
  <c r="P21" i="7"/>
  <c r="X21" i="7"/>
  <c r="B22" i="7"/>
  <c r="I22" i="7"/>
  <c r="J22" i="7"/>
  <c r="K22" i="7"/>
  <c r="L22" i="7"/>
  <c r="O22" i="7"/>
  <c r="P22" i="7"/>
  <c r="X22" i="7"/>
  <c r="B23" i="7"/>
  <c r="I23" i="7"/>
  <c r="J23" i="7"/>
  <c r="K23" i="7"/>
  <c r="L23" i="7"/>
  <c r="O23" i="7"/>
  <c r="P23" i="7"/>
  <c r="X23" i="7"/>
  <c r="B24" i="7"/>
  <c r="I24" i="7"/>
  <c r="J24" i="7"/>
  <c r="K24" i="7"/>
  <c r="L24" i="7"/>
  <c r="O24" i="7"/>
  <c r="P24" i="7"/>
  <c r="X24" i="7"/>
  <c r="B25" i="7"/>
  <c r="I25" i="7"/>
  <c r="J25" i="7"/>
  <c r="K25" i="7"/>
  <c r="L25" i="7"/>
  <c r="O25" i="7"/>
  <c r="P25" i="7"/>
  <c r="X25" i="7"/>
  <c r="B26" i="7"/>
  <c r="I26" i="7"/>
  <c r="J26" i="7"/>
  <c r="K26" i="7"/>
  <c r="L26" i="7"/>
  <c r="O26" i="7"/>
  <c r="P26" i="7"/>
  <c r="X26" i="7"/>
  <c r="B27" i="7"/>
  <c r="I27" i="7"/>
  <c r="J27" i="7"/>
  <c r="K27" i="7"/>
  <c r="L27" i="7"/>
  <c r="O27" i="7"/>
  <c r="P27" i="7"/>
  <c r="X27" i="7"/>
  <c r="B28" i="7"/>
  <c r="I28" i="7"/>
  <c r="J28" i="7"/>
  <c r="K28" i="7"/>
  <c r="L28" i="7"/>
  <c r="O28" i="7"/>
  <c r="P28" i="7"/>
  <c r="X28" i="7"/>
  <c r="B29" i="7"/>
  <c r="I29" i="7"/>
  <c r="J29" i="7"/>
  <c r="K29" i="7"/>
  <c r="L29" i="7"/>
  <c r="O29" i="7"/>
  <c r="P29" i="7"/>
  <c r="X29" i="7"/>
  <c r="B30" i="7"/>
  <c r="I30" i="7"/>
  <c r="J30" i="7"/>
  <c r="K30" i="7"/>
  <c r="L30" i="7"/>
  <c r="O30" i="7"/>
  <c r="P30" i="7"/>
  <c r="X30" i="7"/>
  <c r="B31" i="7"/>
  <c r="I31" i="7"/>
  <c r="J31" i="7"/>
  <c r="K31" i="7"/>
  <c r="L31" i="7"/>
  <c r="O31" i="7"/>
  <c r="P31" i="7"/>
  <c r="X31" i="7"/>
  <c r="B32" i="7"/>
  <c r="I32" i="7"/>
  <c r="J32" i="7"/>
  <c r="K32" i="7"/>
  <c r="L32" i="7"/>
  <c r="O32" i="7"/>
  <c r="P32" i="7"/>
  <c r="X32" i="7"/>
  <c r="B33" i="7"/>
  <c r="I33" i="7"/>
  <c r="J33" i="7"/>
  <c r="K33" i="7"/>
  <c r="L33" i="7"/>
  <c r="O33" i="7"/>
  <c r="P33" i="7"/>
  <c r="X33" i="7"/>
  <c r="B34" i="7"/>
  <c r="I34" i="7"/>
  <c r="J34" i="7"/>
  <c r="K34" i="7"/>
  <c r="L34" i="7"/>
  <c r="O34" i="7"/>
  <c r="P34" i="7"/>
  <c r="X34" i="7"/>
  <c r="B35" i="7"/>
  <c r="I35" i="7"/>
  <c r="J35" i="7"/>
  <c r="K35" i="7"/>
  <c r="L35" i="7"/>
  <c r="O35" i="7"/>
  <c r="P35" i="7"/>
  <c r="X35" i="7"/>
  <c r="B36" i="7"/>
  <c r="I36" i="7"/>
  <c r="J36" i="7"/>
  <c r="K36" i="7"/>
  <c r="L36" i="7"/>
  <c r="O36" i="7"/>
  <c r="P36" i="7"/>
  <c r="X36" i="7"/>
  <c r="B37" i="7"/>
  <c r="I37" i="7"/>
  <c r="J37" i="7"/>
  <c r="K37" i="7"/>
  <c r="L37" i="7"/>
  <c r="O37" i="7"/>
  <c r="P37" i="7"/>
  <c r="X37" i="7"/>
  <c r="B38" i="7"/>
  <c r="I38" i="7"/>
  <c r="J38" i="7"/>
  <c r="K38" i="7"/>
  <c r="L38" i="7"/>
  <c r="O38" i="7"/>
  <c r="P38" i="7"/>
  <c r="X38" i="7"/>
  <c r="B39" i="7"/>
  <c r="I39" i="7"/>
  <c r="J39" i="7"/>
  <c r="K39" i="7"/>
  <c r="L39" i="7"/>
  <c r="O39" i="7"/>
  <c r="P39" i="7"/>
  <c r="X39" i="7"/>
  <c r="B40" i="7"/>
  <c r="I40" i="7"/>
  <c r="J40" i="7"/>
  <c r="K40" i="7"/>
  <c r="L40" i="7"/>
  <c r="O40" i="7"/>
  <c r="P40" i="7"/>
  <c r="X40" i="7"/>
  <c r="B41" i="7"/>
  <c r="I41" i="7"/>
  <c r="J41" i="7"/>
  <c r="K41" i="7"/>
  <c r="L41" i="7"/>
  <c r="O41" i="7"/>
  <c r="P41" i="7"/>
  <c r="X41" i="7"/>
  <c r="B42" i="7"/>
  <c r="I42" i="7"/>
  <c r="J42" i="7"/>
  <c r="K42" i="7"/>
  <c r="L42" i="7"/>
  <c r="O42" i="7"/>
  <c r="P42" i="7"/>
  <c r="X42" i="7"/>
  <c r="B3" i="2"/>
  <c r="A3" i="7" s="1"/>
  <c r="B4" i="2"/>
  <c r="A4" i="7" s="1"/>
  <c r="B5" i="2"/>
  <c r="A5" i="7" s="1"/>
  <c r="B6" i="2"/>
  <c r="A6" i="7" s="1"/>
  <c r="B7" i="2"/>
  <c r="A7" i="7" s="1"/>
  <c r="B8" i="2"/>
  <c r="A8" i="7" s="1"/>
  <c r="B9" i="2"/>
  <c r="A9" i="7" s="1"/>
  <c r="B10" i="2"/>
  <c r="A10" i="7" s="1"/>
  <c r="B11" i="2"/>
  <c r="A11" i="7" s="1"/>
  <c r="B12" i="2"/>
  <c r="A12" i="7" s="1"/>
  <c r="B13" i="2"/>
  <c r="A13" i="7" s="1"/>
  <c r="B14" i="2"/>
  <c r="A14" i="7" s="1"/>
  <c r="B15" i="2"/>
  <c r="A15" i="7" s="1"/>
  <c r="B16" i="2"/>
  <c r="A16" i="7" s="1"/>
  <c r="B17" i="2"/>
  <c r="A17" i="7" s="1"/>
  <c r="B18" i="2"/>
  <c r="A18" i="7" s="1"/>
  <c r="B19" i="2"/>
  <c r="A19" i="7" s="1"/>
  <c r="B20" i="2"/>
  <c r="A20" i="7" s="1"/>
  <c r="B21" i="2"/>
  <c r="A21" i="7" s="1"/>
  <c r="B22" i="2"/>
  <c r="A22" i="7" s="1"/>
  <c r="B23" i="2"/>
  <c r="A23" i="7" s="1"/>
  <c r="B24" i="2"/>
  <c r="A24" i="7" s="1"/>
  <c r="B25" i="2"/>
  <c r="A25" i="7" s="1"/>
  <c r="B26" i="2"/>
  <c r="A26" i="7" s="1"/>
  <c r="B27" i="2"/>
  <c r="A27" i="7" s="1"/>
  <c r="B28" i="2"/>
  <c r="A28" i="7" s="1"/>
  <c r="B29" i="2"/>
  <c r="A29" i="7" s="1"/>
  <c r="B30" i="2"/>
  <c r="A30" i="7" s="1"/>
  <c r="B31" i="2"/>
  <c r="A31" i="7" s="1"/>
  <c r="B32" i="2"/>
  <c r="A32" i="7" s="1"/>
  <c r="B33" i="2"/>
  <c r="A33" i="7" s="1"/>
  <c r="B34" i="2"/>
  <c r="A34" i="7" s="1"/>
  <c r="B35" i="2"/>
  <c r="A35" i="7" s="1"/>
  <c r="B36" i="2"/>
  <c r="A36" i="7" s="1"/>
  <c r="B37" i="2"/>
  <c r="A37" i="7" s="1"/>
  <c r="B38" i="2"/>
  <c r="A38" i="7" s="1"/>
  <c r="B39" i="2"/>
  <c r="A39" i="7" s="1"/>
  <c r="B40" i="2"/>
  <c r="A40" i="7" s="1"/>
  <c r="B41" i="2"/>
  <c r="A41" i="7" s="1"/>
  <c r="B42" i="2"/>
  <c r="A42" i="7" s="1"/>
  <c r="B43" i="2"/>
  <c r="A43" i="7" s="1"/>
  <c r="B44" i="2"/>
  <c r="A44" i="7" s="1"/>
  <c r="B45" i="2"/>
  <c r="A45" i="7" s="1"/>
  <c r="B46" i="2"/>
  <c r="A46" i="7" s="1"/>
  <c r="B47" i="2"/>
  <c r="A47" i="7" s="1"/>
  <c r="B48" i="2"/>
  <c r="A48" i="7" s="1"/>
  <c r="B49" i="2"/>
  <c r="A49" i="7" s="1"/>
  <c r="B50" i="2"/>
  <c r="A50" i="7" s="1"/>
  <c r="B51" i="2"/>
  <c r="A51" i="7" s="1"/>
  <c r="B52" i="2"/>
  <c r="A52" i="7" s="1"/>
  <c r="B53" i="2"/>
  <c r="A53" i="7" s="1"/>
  <c r="B54" i="2"/>
  <c r="A54" i="7" s="1"/>
  <c r="B55" i="2"/>
  <c r="A55" i="7" s="1"/>
  <c r="B56" i="2"/>
  <c r="A56" i="7" s="1"/>
  <c r="B57" i="2"/>
  <c r="A57" i="7" s="1"/>
  <c r="B58" i="2"/>
  <c r="A58" i="7" s="1"/>
  <c r="B59" i="2"/>
  <c r="A59" i="7" s="1"/>
  <c r="B60" i="2"/>
  <c r="A60" i="7" s="1"/>
  <c r="B61" i="2"/>
  <c r="A61" i="7" s="1"/>
  <c r="B62" i="2"/>
  <c r="A62" i="7" s="1"/>
  <c r="B63" i="2"/>
  <c r="A63" i="7" s="1"/>
  <c r="B64" i="2"/>
  <c r="A64" i="7" s="1"/>
  <c r="B65" i="2"/>
  <c r="A65" i="7" s="1"/>
  <c r="B66" i="2"/>
  <c r="A66" i="7" s="1"/>
  <c r="B67" i="2"/>
  <c r="A67" i="7" s="1"/>
  <c r="B68" i="2"/>
  <c r="A68" i="7" s="1"/>
  <c r="B69" i="2"/>
  <c r="A69" i="7" s="1"/>
  <c r="B70" i="2"/>
  <c r="A70" i="7" s="1"/>
  <c r="B71" i="2"/>
  <c r="A71" i="7" s="1"/>
  <c r="B72" i="2"/>
  <c r="A72" i="7" s="1"/>
  <c r="B73" i="2"/>
  <c r="A73" i="7" s="1"/>
  <c r="B74" i="2"/>
  <c r="A74" i="7" s="1"/>
  <c r="B75" i="2"/>
  <c r="A75" i="7" s="1"/>
  <c r="B76" i="2"/>
  <c r="A76" i="7" s="1"/>
  <c r="B77" i="2"/>
  <c r="A77" i="7" s="1"/>
  <c r="B78" i="2"/>
  <c r="A78" i="7" s="1"/>
  <c r="B79" i="2"/>
  <c r="A79" i="7" s="1"/>
  <c r="B80" i="2"/>
  <c r="A80" i="7" s="1"/>
  <c r="B81" i="2"/>
  <c r="A81" i="7" s="1"/>
  <c r="B82" i="2"/>
  <c r="A82" i="7" s="1"/>
  <c r="B83" i="2"/>
  <c r="A83" i="7" s="1"/>
  <c r="B84" i="2"/>
  <c r="A84" i="7" s="1"/>
  <c r="B85" i="2"/>
  <c r="A85" i="7" s="1"/>
  <c r="B86" i="2"/>
  <c r="A86" i="7" s="1"/>
  <c r="B87" i="2"/>
  <c r="A87" i="7" s="1"/>
  <c r="B88" i="2"/>
  <c r="A88" i="7" s="1"/>
  <c r="B89" i="2"/>
  <c r="A89" i="7" s="1"/>
  <c r="B90" i="2"/>
  <c r="A90" i="7" s="1"/>
  <c r="B91" i="2"/>
  <c r="A91" i="7" s="1"/>
  <c r="B92" i="2"/>
  <c r="A92" i="7" s="1"/>
  <c r="B93" i="2"/>
  <c r="A93" i="7" s="1"/>
  <c r="B94" i="2"/>
  <c r="A94" i="7" s="1"/>
  <c r="B95" i="2"/>
  <c r="A95" i="7" s="1"/>
  <c r="B96" i="2"/>
  <c r="A96" i="7" s="1"/>
  <c r="B97" i="2"/>
  <c r="A97" i="7" s="1"/>
  <c r="B98" i="2"/>
  <c r="A98" i="7" s="1"/>
  <c r="B99" i="2"/>
  <c r="A99" i="7" s="1"/>
  <c r="B100" i="2"/>
  <c r="A100" i="7" s="1"/>
  <c r="B101" i="2"/>
  <c r="A101" i="7" s="1"/>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 i="2"/>
  <c r="X2" i="7"/>
  <c r="P2" i="7"/>
  <c r="O2" i="7" l="1"/>
  <c r="L2" i="7"/>
  <c r="K2" i="7"/>
  <c r="J2" i="7"/>
  <c r="I2" i="7"/>
  <c r="B2" i="7"/>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R5" i="2"/>
  <c r="R4" i="2"/>
  <c r="R3" i="2"/>
  <c r="R2" i="2"/>
  <c r="A2" i="7" l="1"/>
  <c r="M6" i="2"/>
  <c r="M202" i="2"/>
  <c r="M197" i="2"/>
  <c r="M198" i="2"/>
  <c r="M199" i="2"/>
  <c r="M200" i="2"/>
  <c r="M201" i="2"/>
  <c r="M193" i="2"/>
  <c r="M194" i="2"/>
  <c r="M195" i="2"/>
  <c r="M19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5"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D4" i="3"/>
  <c r="D5" i="3"/>
  <c r="D6" i="3"/>
  <c r="D7" i="3"/>
  <c r="D8" i="3"/>
  <c r="D9" i="3"/>
  <c r="D10" i="3"/>
  <c r="D11" i="3"/>
  <c r="D12" i="3"/>
  <c r="D13" i="3"/>
  <c r="D14" i="3"/>
  <c r="D15" i="3"/>
  <c r="D16" i="3"/>
  <c r="D17" i="3"/>
  <c r="D18" i="3"/>
  <c r="D19" i="3"/>
  <c r="D20" i="3"/>
  <c r="D21" i="3"/>
  <c r="D22" i="3"/>
  <c r="D23" i="3"/>
  <c r="D24" i="3"/>
  <c r="D3" i="3"/>
  <c r="M3" i="2"/>
  <c r="M4" i="2"/>
  <c r="M2" i="2"/>
  <c r="D27" i="3" l="1"/>
  <c r="D16" i="8" s="1"/>
  <c r="J16" i="8" s="1"/>
  <c r="D26" i="3"/>
  <c r="D13" i="8" s="1"/>
  <c r="J13" i="8" s="1"/>
  <c r="J19" i="8" s="1"/>
  <c r="B13" i="5"/>
  <c r="B14" i="5"/>
  <c r="B15" i="5"/>
  <c r="B16" i="5"/>
  <c r="B17" i="5"/>
  <c r="B22" i="5"/>
  <c r="B24" i="5"/>
  <c r="B18" i="5"/>
  <c r="B19" i="5"/>
  <c r="B20" i="5"/>
  <c r="B21" i="5"/>
  <c r="B23"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D181" i="5" s="1"/>
  <c r="B205" i="5"/>
  <c r="D205" i="5" s="1"/>
  <c r="B206" i="5"/>
  <c r="D206" i="5"/>
  <c r="B207" i="5"/>
  <c r="C207" i="5" s="1"/>
  <c r="B208" i="5"/>
  <c r="C210" i="5" s="1"/>
  <c r="D208" i="5"/>
  <c r="B209" i="5"/>
  <c r="D209" i="5" s="1"/>
  <c r="C209" i="5"/>
  <c r="B210" i="5"/>
  <c r="D210" i="5"/>
  <c r="B211" i="5"/>
  <c r="D211" i="5" s="1"/>
  <c r="C211" i="5"/>
  <c r="B12" i="5"/>
  <c r="D28" i="3" l="1"/>
  <c r="C208" i="5"/>
  <c r="D204" i="5"/>
  <c r="D173" i="5"/>
  <c r="D207" i="5"/>
  <c r="C205" i="5"/>
  <c r="C200" i="5"/>
  <c r="C194" i="5"/>
  <c r="C204" i="5"/>
  <c r="D200" i="5"/>
  <c r="C187" i="5"/>
  <c r="C199" i="5"/>
  <c r="C192" i="5"/>
  <c r="C186" i="5"/>
  <c r="C179" i="5"/>
  <c r="D203" i="5"/>
  <c r="C198" i="5"/>
  <c r="D192" i="5"/>
  <c r="C178" i="5"/>
  <c r="D169" i="5"/>
  <c r="C206" i="5"/>
  <c r="D197" i="5"/>
  <c r="C191" i="5"/>
  <c r="D184" i="5"/>
  <c r="C170" i="5"/>
  <c r="C203" i="5"/>
  <c r="C190" i="5"/>
  <c r="C183" i="5"/>
  <c r="D176" i="5"/>
  <c r="C202" i="5"/>
  <c r="D189" i="5"/>
  <c r="C182" i="5"/>
  <c r="C175" i="5"/>
  <c r="D172" i="5"/>
  <c r="C184" i="5"/>
  <c r="C174" i="5"/>
  <c r="C167" i="5"/>
  <c r="C196" i="5"/>
  <c r="D185" i="5"/>
  <c r="D198" i="5"/>
  <c r="D190" i="5"/>
  <c r="D182" i="5"/>
  <c r="D174" i="5"/>
  <c r="D195" i="5"/>
  <c r="D187" i="5"/>
  <c r="D179" i="5"/>
  <c r="D171" i="5"/>
  <c r="D202" i="5"/>
  <c r="C188" i="5"/>
  <c r="C201" i="5"/>
  <c r="C193" i="5"/>
  <c r="C185" i="5"/>
  <c r="C177" i="5"/>
  <c r="C169" i="5"/>
  <c r="C195" i="5"/>
  <c r="C171" i="5"/>
  <c r="D168" i="5"/>
  <c r="C176" i="5"/>
  <c r="D194" i="5"/>
  <c r="D186" i="5"/>
  <c r="D178" i="5"/>
  <c r="D170" i="5"/>
  <c r="C154" i="5"/>
  <c r="C130" i="5"/>
  <c r="C168" i="5"/>
  <c r="C189" i="5"/>
  <c r="C181" i="5"/>
  <c r="C173" i="5"/>
  <c r="C162" i="5"/>
  <c r="C146" i="5"/>
  <c r="C138" i="5"/>
  <c r="D199" i="5"/>
  <c r="D191" i="5"/>
  <c r="D183" i="5"/>
  <c r="D175" i="5"/>
  <c r="D167" i="5"/>
  <c r="C197" i="5"/>
  <c r="D196" i="5"/>
  <c r="D188" i="5"/>
  <c r="D180" i="5"/>
  <c r="C160" i="5"/>
  <c r="D201" i="5"/>
  <c r="D193" i="5"/>
  <c r="C180" i="5"/>
  <c r="D177" i="5"/>
  <c r="C172" i="5"/>
  <c r="C120" i="5"/>
  <c r="C104" i="5"/>
  <c r="C48" i="5"/>
  <c r="D135" i="5"/>
  <c r="D103" i="5"/>
  <c r="D157" i="5"/>
  <c r="D133" i="5"/>
  <c r="D109" i="5"/>
  <c r="D85" i="5"/>
  <c r="D53" i="5"/>
  <c r="D29" i="5"/>
  <c r="C152" i="5"/>
  <c r="C80" i="5"/>
  <c r="D159" i="5"/>
  <c r="D127" i="5"/>
  <c r="D95" i="5"/>
  <c r="D149" i="5"/>
  <c r="D125" i="5"/>
  <c r="D101" i="5"/>
  <c r="D77" i="5"/>
  <c r="D61" i="5"/>
  <c r="D45" i="5"/>
  <c r="C144" i="5"/>
  <c r="C112" i="5"/>
  <c r="C56" i="5"/>
  <c r="D143" i="5"/>
  <c r="D111" i="5"/>
  <c r="D165" i="5"/>
  <c r="D141" i="5"/>
  <c r="D117" i="5"/>
  <c r="D93" i="5"/>
  <c r="D69" i="5"/>
  <c r="D37" i="5"/>
  <c r="C114" i="5"/>
  <c r="C98" i="5"/>
  <c r="C82" i="5"/>
  <c r="C66" i="5"/>
  <c r="C50" i="5"/>
  <c r="C34" i="5"/>
  <c r="C122" i="5"/>
  <c r="C106" i="5"/>
  <c r="C90" i="5"/>
  <c r="C74" i="5"/>
  <c r="C58" i="5"/>
  <c r="C42" i="5"/>
  <c r="C81" i="5"/>
  <c r="C73" i="5"/>
  <c r="C65" i="5"/>
  <c r="C57" i="5"/>
  <c r="C49" i="5"/>
  <c r="C128" i="5"/>
  <c r="C88" i="5"/>
  <c r="C72" i="5"/>
  <c r="C40" i="5"/>
  <c r="C32" i="5"/>
  <c r="C136" i="5"/>
  <c r="C96" i="5"/>
  <c r="C64" i="5"/>
  <c r="D151" i="5"/>
  <c r="D119" i="5"/>
  <c r="D87" i="5"/>
  <c r="D79" i="5"/>
  <c r="D71" i="5"/>
  <c r="D63" i="5"/>
  <c r="D55" i="5"/>
  <c r="D47" i="5"/>
  <c r="D39" i="5"/>
  <c r="D31" i="5"/>
  <c r="C17" i="5"/>
  <c r="D17" i="5"/>
  <c r="C18" i="5"/>
  <c r="C24" i="5"/>
  <c r="D24" i="5"/>
  <c r="C16" i="5"/>
  <c r="C35" i="5"/>
  <c r="C59" i="5"/>
  <c r="C75" i="5"/>
  <c r="C91" i="5"/>
  <c r="C107" i="5"/>
  <c r="C123" i="5"/>
  <c r="C147" i="5"/>
  <c r="C163" i="5"/>
  <c r="C70" i="5"/>
  <c r="C86" i="5"/>
  <c r="D155" i="5"/>
  <c r="C129" i="5"/>
  <c r="C153" i="5"/>
  <c r="C79" i="5"/>
  <c r="C103" i="5"/>
  <c r="C127" i="5"/>
  <c r="C151" i="5"/>
  <c r="D16" i="5"/>
  <c r="C27" i="5"/>
  <c r="C43" i="5"/>
  <c r="C51" i="5"/>
  <c r="C67" i="5"/>
  <c r="C83" i="5"/>
  <c r="C99" i="5"/>
  <c r="C115" i="5"/>
  <c r="C131" i="5"/>
  <c r="C139" i="5"/>
  <c r="C155" i="5"/>
  <c r="D67" i="5"/>
  <c r="C78" i="5"/>
  <c r="C94" i="5"/>
  <c r="D107" i="5"/>
  <c r="D123" i="5"/>
  <c r="D139" i="5"/>
  <c r="C158" i="5"/>
  <c r="C105" i="5"/>
  <c r="D126" i="5"/>
  <c r="C161" i="5"/>
  <c r="C116" i="5"/>
  <c r="C132" i="5"/>
  <c r="D153" i="5"/>
  <c r="C23" i="5"/>
  <c r="D44" i="5"/>
  <c r="D60" i="5"/>
  <c r="C87" i="5"/>
  <c r="C111" i="5"/>
  <c r="D132" i="5"/>
  <c r="D27" i="5"/>
  <c r="C30" i="5"/>
  <c r="D35" i="5"/>
  <c r="C38" i="5"/>
  <c r="D43" i="5"/>
  <c r="C46" i="5"/>
  <c r="D51" i="5"/>
  <c r="C54" i="5"/>
  <c r="D59" i="5"/>
  <c r="C62" i="5"/>
  <c r="D75" i="5"/>
  <c r="D99" i="5"/>
  <c r="C110" i="5"/>
  <c r="C126" i="5"/>
  <c r="C142" i="5"/>
  <c r="D163" i="5"/>
  <c r="C113" i="5"/>
  <c r="C137" i="5"/>
  <c r="D158" i="5"/>
  <c r="D113" i="5"/>
  <c r="D137" i="5"/>
  <c r="C156" i="5"/>
  <c r="C15" i="5"/>
  <c r="C39" i="5"/>
  <c r="C63" i="5"/>
  <c r="D92" i="5"/>
  <c r="D116" i="5"/>
  <c r="D140" i="5"/>
  <c r="C25" i="5"/>
  <c r="D30" i="5"/>
  <c r="C33" i="5"/>
  <c r="D38" i="5"/>
  <c r="C41" i="5"/>
  <c r="D46" i="5"/>
  <c r="D54" i="5"/>
  <c r="D62" i="5"/>
  <c r="D70" i="5"/>
  <c r="D78" i="5"/>
  <c r="D86" i="5"/>
  <c r="C89" i="5"/>
  <c r="D94" i="5"/>
  <c r="C97" i="5"/>
  <c r="D102" i="5"/>
  <c r="D118" i="5"/>
  <c r="D142" i="5"/>
  <c r="C148" i="5"/>
  <c r="D20" i="5"/>
  <c r="C47" i="5"/>
  <c r="D68" i="5"/>
  <c r="C119" i="5"/>
  <c r="C143" i="5"/>
  <c r="D164" i="5"/>
  <c r="C20" i="5"/>
  <c r="D25" i="5"/>
  <c r="C28" i="5"/>
  <c r="D33" i="5"/>
  <c r="C36" i="5"/>
  <c r="D41" i="5"/>
  <c r="C44" i="5"/>
  <c r="C52" i="5"/>
  <c r="C60" i="5"/>
  <c r="C68" i="5"/>
  <c r="C76" i="5"/>
  <c r="D81" i="5"/>
  <c r="C84" i="5"/>
  <c r="D89" i="5"/>
  <c r="C92" i="5"/>
  <c r="D97" i="5"/>
  <c r="C100" i="5"/>
  <c r="D105" i="5"/>
  <c r="C108" i="5"/>
  <c r="D129" i="5"/>
  <c r="D36" i="5"/>
  <c r="C71" i="5"/>
  <c r="C95" i="5"/>
  <c r="D124" i="5"/>
  <c r="D156" i="5"/>
  <c r="C37" i="5"/>
  <c r="C53" i="5"/>
  <c r="C69" i="5"/>
  <c r="C85" i="5"/>
  <c r="C101" i="5"/>
  <c r="C117" i="5"/>
  <c r="C141" i="5"/>
  <c r="C157" i="5"/>
  <c r="D83" i="5"/>
  <c r="C102" i="5"/>
  <c r="D115" i="5"/>
  <c r="D131" i="5"/>
  <c r="D147" i="5"/>
  <c r="C166" i="5"/>
  <c r="C121" i="5"/>
  <c r="C145" i="5"/>
  <c r="D166" i="5"/>
  <c r="C124" i="5"/>
  <c r="D145" i="5"/>
  <c r="C164" i="5"/>
  <c r="D28" i="5"/>
  <c r="D52" i="5"/>
  <c r="D76" i="5"/>
  <c r="D100" i="5"/>
  <c r="C135" i="5"/>
  <c r="C159" i="5"/>
  <c r="C21" i="5"/>
  <c r="C29" i="5"/>
  <c r="C45" i="5"/>
  <c r="C61" i="5"/>
  <c r="C77" i="5"/>
  <c r="C93" i="5"/>
  <c r="C109" i="5"/>
  <c r="C125" i="5"/>
  <c r="C133" i="5"/>
  <c r="C149" i="5"/>
  <c r="C165" i="5"/>
  <c r="D91" i="5"/>
  <c r="C118" i="5"/>
  <c r="C134" i="5"/>
  <c r="C150" i="5"/>
  <c r="D110" i="5"/>
  <c r="D134" i="5"/>
  <c r="D150" i="5"/>
  <c r="D121" i="5"/>
  <c r="C140" i="5"/>
  <c r="D161" i="5"/>
  <c r="C31" i="5"/>
  <c r="C55" i="5"/>
  <c r="D84" i="5"/>
  <c r="D108" i="5"/>
  <c r="D148" i="5"/>
  <c r="C19" i="5"/>
  <c r="C26" i="5"/>
  <c r="C22" i="5"/>
  <c r="D22" i="5"/>
  <c r="D23" i="5"/>
  <c r="D21" i="5"/>
  <c r="D162" i="5"/>
  <c r="D146" i="5"/>
  <c r="D130" i="5"/>
  <c r="D122" i="5"/>
  <c r="D106" i="5"/>
  <c r="D90" i="5"/>
  <c r="D74" i="5"/>
  <c r="D58" i="5"/>
  <c r="D42" i="5"/>
  <c r="D26" i="5"/>
  <c r="D18" i="5"/>
  <c r="D154" i="5"/>
  <c r="D138" i="5"/>
  <c r="D114" i="5"/>
  <c r="D98" i="5"/>
  <c r="D82" i="5"/>
  <c r="D66" i="5"/>
  <c r="D50" i="5"/>
  <c r="D34" i="5"/>
  <c r="D15" i="5"/>
  <c r="D73" i="5"/>
  <c r="D65" i="5"/>
  <c r="D57" i="5"/>
  <c r="D49" i="5"/>
  <c r="D14" i="5"/>
  <c r="D19" i="5"/>
  <c r="D152" i="5"/>
  <c r="D136" i="5"/>
  <c r="D128" i="5"/>
  <c r="D112" i="5"/>
  <c r="D96" i="5"/>
  <c r="D80" i="5"/>
  <c r="D64" i="5"/>
  <c r="D40" i="5"/>
  <c r="D160" i="5"/>
  <c r="D144" i="5"/>
  <c r="D120" i="5"/>
  <c r="D104" i="5"/>
  <c r="D88" i="5"/>
  <c r="D72" i="5"/>
  <c r="D56" i="5"/>
  <c r="D48" i="5"/>
  <c r="D32" i="5"/>
  <c r="C14" i="5"/>
  <c r="C13" i="5"/>
  <c r="D12" i="5"/>
  <c r="C12" i="5"/>
  <c r="D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松本浩介</author>
  </authors>
  <commentList>
    <comment ref="B2" authorId="0" shapeId="0" xr:uid="{B5D171C8-4F05-48C7-8D45-A96323346010}">
      <text>
        <r>
          <rPr>
            <sz val="9"/>
            <color indexed="81"/>
            <rFont val="ＭＳ Ｐゴシック"/>
            <family val="3"/>
            <charset val="128"/>
          </rPr>
          <t>団体名は登録している加入団体・クラブ・学校名を記入して下さい．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 authorId="0" shapeId="0" xr:uid="{A831D2B6-CAB2-4866-B309-D60E0682BEF2}">
      <text>
        <r>
          <rPr>
            <b/>
            <sz val="10"/>
            <color indexed="81"/>
            <rFont val="MS P ゴシック"/>
            <family val="3"/>
            <charset val="128"/>
          </rPr>
          <t>申込数確認シート参照</t>
        </r>
      </text>
    </comment>
    <comment ref="E1" authorId="0" shapeId="0" xr:uid="{88039FE7-8F44-41AD-B865-18DFF87FC1D2}">
      <text>
        <r>
          <rPr>
            <b/>
            <sz val="9"/>
            <color indexed="10"/>
            <rFont val="MS P ゴシック"/>
            <family val="3"/>
            <charset val="128"/>
          </rPr>
          <t>選手名</t>
        </r>
        <r>
          <rPr>
            <b/>
            <sz val="9"/>
            <color indexed="81"/>
            <rFont val="MS P ゴシック"/>
            <family val="3"/>
            <charset val="128"/>
          </rPr>
          <t xml:space="preserve">
　競技者名を入力します。姓と名の間に全角の空白を入れます。</t>
        </r>
      </text>
    </comment>
    <comment ref="F1" authorId="0" shapeId="0" xr:uid="{761EA951-409E-4DAE-A151-45926278489F}">
      <text>
        <r>
          <rPr>
            <b/>
            <sz val="9"/>
            <color indexed="10"/>
            <rFont val="MS P ゴシック"/>
            <family val="3"/>
            <charset val="128"/>
          </rPr>
          <t>ﾌﾘｶﾞﾅ</t>
        </r>
        <r>
          <rPr>
            <b/>
            <sz val="9"/>
            <color indexed="81"/>
            <rFont val="MS P 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自動入力されます。もし表示されたﾌﾘｶﾞﾅが実際の読みと異なる場合は、直接入力して下さい。半角ｶﾀｶﾅで入力できるように設定しています。姓と名の間に半角の空白を１つ以上入れます。</t>
        </r>
      </text>
    </comment>
    <comment ref="G1" authorId="0" shapeId="0" xr:uid="{D7636418-1A09-4DA6-B7E8-6C55DB3CA9D9}">
      <text>
        <r>
          <rPr>
            <b/>
            <sz val="9"/>
            <color indexed="10"/>
            <rFont val="MS P ゴシック"/>
            <family val="3"/>
            <charset val="128"/>
          </rPr>
          <t>競技者名英語表記</t>
        </r>
        <r>
          <rPr>
            <b/>
            <sz val="9"/>
            <color indexed="81"/>
            <rFont val="MS P ゴシック"/>
            <family val="3"/>
            <charset val="128"/>
          </rPr>
          <t xml:space="preserve">
　姓⇒名の順に、ヘボン式ローマ字で入力してください。姓は大文字、名は最初の1文字のみ大文字、以降は小文字で入力します。姓と名の間は半角スペースを１つ以上入れます。
</t>
        </r>
        <r>
          <rPr>
            <b/>
            <sz val="9"/>
            <color indexed="10"/>
            <rFont val="MS P ゴシック"/>
            <family val="3"/>
            <charset val="128"/>
          </rPr>
          <t>例：OBARA Yuji</t>
        </r>
      </text>
    </comment>
    <comment ref="H1" authorId="0" shapeId="0" xr:uid="{892B998E-AE18-4728-88F2-50BFC77815D9}">
      <text>
        <r>
          <rPr>
            <b/>
            <sz val="9"/>
            <color indexed="10"/>
            <rFont val="MS P ゴシック"/>
            <family val="3"/>
            <charset val="128"/>
          </rPr>
          <t>国籍</t>
        </r>
        <r>
          <rPr>
            <b/>
            <sz val="9"/>
            <color indexed="81"/>
            <rFont val="MS P ゴシック"/>
            <family val="3"/>
            <charset val="128"/>
          </rPr>
          <t xml:space="preserve">
　国籍を３文字のコードで入力します。</t>
        </r>
      </text>
    </comment>
    <comment ref="J1" authorId="0" shapeId="0" xr:uid="{661C9056-698D-4D62-967D-8CBE74E202B0}">
      <text>
        <r>
          <rPr>
            <b/>
            <sz val="9"/>
            <color indexed="10"/>
            <rFont val="MS P ゴシック"/>
            <family val="3"/>
            <charset val="128"/>
          </rPr>
          <t>生年</t>
        </r>
        <r>
          <rPr>
            <b/>
            <sz val="9"/>
            <color indexed="81"/>
            <rFont val="MS P ゴシック"/>
            <family val="3"/>
            <charset val="128"/>
          </rPr>
          <t xml:space="preserve">
　半角数字で、</t>
        </r>
        <r>
          <rPr>
            <b/>
            <sz val="9"/>
            <color indexed="10"/>
            <rFont val="MS P ゴシック"/>
            <family val="3"/>
            <charset val="128"/>
          </rPr>
          <t>西暦</t>
        </r>
        <r>
          <rPr>
            <b/>
            <sz val="9"/>
            <color indexed="81"/>
            <rFont val="MS P ゴシック"/>
            <family val="3"/>
            <charset val="128"/>
          </rPr>
          <t>を入力します。</t>
        </r>
      </text>
    </comment>
    <comment ref="K1" authorId="0" shapeId="0" xr:uid="{64034702-8090-4F89-8D5D-8FE9DF5761F3}">
      <text>
        <r>
          <rPr>
            <b/>
            <sz val="9"/>
            <color indexed="10"/>
            <rFont val="MS P ゴシック"/>
            <family val="3"/>
            <charset val="128"/>
          </rPr>
          <t>月日</t>
        </r>
        <r>
          <rPr>
            <b/>
            <sz val="9"/>
            <color indexed="81"/>
            <rFont val="MS P ゴシック"/>
            <family val="3"/>
            <charset val="128"/>
          </rPr>
          <t xml:space="preserve">
　半角数字で、月日を区切りなく入力します。
</t>
        </r>
        <r>
          <rPr>
            <b/>
            <sz val="9"/>
            <color indexed="10"/>
            <rFont val="MS P ゴシック"/>
            <family val="3"/>
            <charset val="128"/>
          </rPr>
          <t>【例】
4月8日⇒408
12月7日⇒1207</t>
        </r>
      </text>
    </comment>
    <comment ref="L1" authorId="0" shapeId="0" xr:uid="{3F7230ED-5A71-4C74-A72A-66750BC427DB}">
      <text>
        <r>
          <rPr>
            <sz val="11"/>
            <color indexed="81"/>
            <rFont val="MS P ゴシック"/>
            <family val="3"/>
            <charset val="128"/>
          </rPr>
          <t>数字で入力
　男子　→　１
　女子　→　２</t>
        </r>
      </text>
    </comment>
    <comment ref="N1" authorId="0" shapeId="0" xr:uid="{6AAB0DA5-65A9-4127-8E57-4EA508F8FB2A}">
      <text>
        <r>
          <rPr>
            <sz val="10"/>
            <color indexed="81"/>
            <rFont val="MS P ゴシック"/>
            <family val="3"/>
            <charset val="128"/>
          </rPr>
          <t>分は「:」(半角コロン)
その他は「.」小数点で表す。
例]　13秒55　→　13.55
　　 2分32秒21　→　2:31.21
　　 5ｍ20　→　5.21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ochiai</author>
  </authors>
  <commentList>
    <comment ref="C1" authorId="0" shapeId="0" xr:uid="{02CFAC73-0DCA-41EB-88E6-677D54057500}">
      <text>
        <r>
          <rPr>
            <b/>
            <sz val="9"/>
            <color indexed="81"/>
            <rFont val="ＭＳ Ｐゴシック"/>
            <family val="3"/>
            <charset val="128"/>
          </rPr>
          <t>ﾗｳﾝﾄﾞ番号:</t>
        </r>
        <r>
          <rPr>
            <sz val="9"/>
            <color indexed="81"/>
            <rFont val="ＭＳ Ｐゴシック"/>
            <family val="3"/>
            <charset val="128"/>
          </rPr>
          <t xml:space="preserve">
1:予選
2:第2予選
3:準決勝
4:決勝</t>
        </r>
      </text>
    </comment>
    <comment ref="O1" authorId="0" shapeId="0" xr:uid="{7B8EAE6F-0FDA-4189-9964-BAEC541832B5}">
      <text>
        <r>
          <rPr>
            <b/>
            <sz val="9"/>
            <color indexed="81"/>
            <rFont val="ＭＳ Ｐゴシック"/>
            <family val="3"/>
            <charset val="128"/>
          </rPr>
          <t xml:space="preserve">性別:
</t>
        </r>
        <r>
          <rPr>
            <sz val="9"/>
            <color indexed="81"/>
            <rFont val="ＭＳ ゴシック"/>
            <family val="3"/>
            <charset val="128"/>
          </rPr>
          <t xml:space="preserve">1:男子 2:女子 3:男女
</t>
        </r>
      </text>
    </comment>
  </commentList>
</comments>
</file>

<file path=xl/sharedStrings.xml><?xml version="1.0" encoding="utf-8"?>
<sst xmlns="http://schemas.openxmlformats.org/spreadsheetml/2006/main" count="127" uniqueCount="111">
  <si>
    <t>申込数</t>
    <rPh sb="0" eb="2">
      <t>モウシコミ</t>
    </rPh>
    <rPh sb="2" eb="3">
      <t>スウ</t>
    </rPh>
    <phoneticPr fontId="1"/>
  </si>
  <si>
    <t>種目名</t>
    <phoneticPr fontId="1"/>
  </si>
  <si>
    <t>№</t>
    <phoneticPr fontId="1"/>
  </si>
  <si>
    <t>性別</t>
    <rPh sb="0" eb="2">
      <t>セイベツ</t>
    </rPh>
    <phoneticPr fontId="1"/>
  </si>
  <si>
    <t>種目名</t>
    <rPh sb="0" eb="3">
      <t>シュモクメイ</t>
    </rPh>
    <phoneticPr fontId="1"/>
  </si>
  <si>
    <t>記録</t>
    <rPh sb="0" eb="2">
      <t>キロク</t>
    </rPh>
    <phoneticPr fontId="1"/>
  </si>
  <si>
    <t>アスリート
ビブス</t>
    <phoneticPr fontId="1"/>
  </si>
  <si>
    <t>人数</t>
    <rPh sb="0" eb="2">
      <t>ニンズウ</t>
    </rPh>
    <phoneticPr fontId="1"/>
  </si>
  <si>
    <t>確認</t>
    <rPh sb="0" eb="2">
      <t>カクニン</t>
    </rPh>
    <phoneticPr fontId="1"/>
  </si>
  <si>
    <t>女子</t>
    <rPh sb="0" eb="2">
      <t>ジョシ</t>
    </rPh>
    <phoneticPr fontId="1"/>
  </si>
  <si>
    <t>男子</t>
    <rPh sb="0" eb="2">
      <t>ダンシ</t>
    </rPh>
    <phoneticPr fontId="1"/>
  </si>
  <si>
    <t>人数確認</t>
    <rPh sb="0" eb="2">
      <t>ニンズウ</t>
    </rPh>
    <rPh sb="2" eb="4">
      <t>カクニン</t>
    </rPh>
    <phoneticPr fontId="1"/>
  </si>
  <si>
    <t>性別漢字</t>
    <rPh sb="0" eb="2">
      <t>ｾｲﾍﾞﾂ</t>
    </rPh>
    <rPh sb="2" eb="4">
      <t>ｶﾝｼﾞ</t>
    </rPh>
    <phoneticPr fontId="1" type="halfwidthKatakana"/>
  </si>
  <si>
    <t>種目
コード</t>
    <rPh sb="0" eb="2">
      <t>シュモク</t>
    </rPh>
    <phoneticPr fontId="1"/>
  </si>
  <si>
    <t>種目コード</t>
    <phoneticPr fontId="1"/>
  </si>
  <si>
    <t>（記入例）</t>
    <rPh sb="1" eb="3">
      <t>キニュウ</t>
    </rPh>
    <rPh sb="3" eb="4">
      <t>レイ</t>
    </rPh>
    <phoneticPr fontId="1"/>
  </si>
  <si>
    <t>クラス
コード</t>
    <phoneticPr fontId="1" type="halfwidthKatakana"/>
  </si>
  <si>
    <t>所属名</t>
    <rPh sb="0" eb="3">
      <t>ショゾクメイ</t>
    </rPh>
    <phoneticPr fontId="1"/>
  </si>
  <si>
    <t>E-mail</t>
    <phoneticPr fontId="1" type="halfwidthKatakana"/>
  </si>
  <si>
    <t>競技役員氏名</t>
    <rPh sb="0" eb="6">
      <t>ｷｮｳｷﾞﾔｸｲﾝｼﾒｲ</t>
    </rPh>
    <phoneticPr fontId="1" type="halfwidthKatakana"/>
  </si>
  <si>
    <t>100ｍ</t>
  </si>
  <si>
    <t>100ｍ</t>
    <phoneticPr fontId="1"/>
  </si>
  <si>
    <t>150ｍ</t>
  </si>
  <si>
    <t>150ｍ</t>
    <phoneticPr fontId="1"/>
  </si>
  <si>
    <t>1000ｍ</t>
  </si>
  <si>
    <t>1000ｍ</t>
    <phoneticPr fontId="1"/>
  </si>
  <si>
    <t>110ｍH(0.991m/9.14m)</t>
    <phoneticPr fontId="1"/>
  </si>
  <si>
    <t>走高跳</t>
    <rPh sb="0" eb="1">
      <t>ソウ</t>
    </rPh>
    <rPh sb="1" eb="3">
      <t>タカト</t>
    </rPh>
    <phoneticPr fontId="1"/>
  </si>
  <si>
    <t>棒高跳</t>
    <rPh sb="0" eb="3">
      <t>ボウタカト</t>
    </rPh>
    <phoneticPr fontId="1"/>
  </si>
  <si>
    <t>走幅跳</t>
    <rPh sb="0" eb="1">
      <t>ハシ</t>
    </rPh>
    <rPh sb="1" eb="3">
      <t>ハバト</t>
    </rPh>
    <phoneticPr fontId="1"/>
  </si>
  <si>
    <t>三段跳</t>
    <rPh sb="0" eb="3">
      <t>サンダント</t>
    </rPh>
    <phoneticPr fontId="1"/>
  </si>
  <si>
    <t>砲丸投(5Kg)</t>
    <rPh sb="0" eb="3">
      <t>ホウガンナ</t>
    </rPh>
    <phoneticPr fontId="1"/>
  </si>
  <si>
    <t>ｼﾞｬﾍﾞﾘｯｸｽﾛｰ</t>
  </si>
  <si>
    <t>ｼﾞｬﾍﾞﾘｯｸｽﾛｰ</t>
    <phoneticPr fontId="1"/>
  </si>
  <si>
    <t>円盤投(1.5Kg)</t>
    <rPh sb="0" eb="2">
      <t>エンバン</t>
    </rPh>
    <rPh sb="2" eb="3">
      <t>ナ</t>
    </rPh>
    <phoneticPr fontId="1"/>
  </si>
  <si>
    <t>100mH(0.762/8.5m)</t>
    <phoneticPr fontId="1"/>
  </si>
  <si>
    <t>砲丸投(2.721Kg)</t>
    <rPh sb="0" eb="3">
      <t>ホウガンナ</t>
    </rPh>
    <phoneticPr fontId="1"/>
  </si>
  <si>
    <t>円盤投(1.0Kg)</t>
    <rPh sb="0" eb="2">
      <t>エンバン</t>
    </rPh>
    <rPh sb="2" eb="3">
      <t>ナ</t>
    </rPh>
    <phoneticPr fontId="1"/>
  </si>
  <si>
    <t>男子登録数</t>
    <rPh sb="0" eb="2">
      <t>ダンシ</t>
    </rPh>
    <rPh sb="2" eb="5">
      <t>トウロクスウ</t>
    </rPh>
    <phoneticPr fontId="1"/>
  </si>
  <si>
    <t>女子要録数</t>
    <rPh sb="0" eb="2">
      <t>ジョシ</t>
    </rPh>
    <rPh sb="2" eb="5">
      <t>ヨウロクスウ</t>
    </rPh>
    <phoneticPr fontId="1"/>
  </si>
  <si>
    <t>合計</t>
    <rPh sb="0" eb="2">
      <t>ゴウケイ</t>
    </rPh>
    <phoneticPr fontId="1"/>
  </si>
  <si>
    <t>備考</t>
    <rPh sb="0" eb="2">
      <t>ﾋﾞｺｳ</t>
    </rPh>
    <phoneticPr fontId="1" type="halfwidthKatakana"/>
  </si>
  <si>
    <t>クラスコード</t>
  </si>
  <si>
    <t>種目コード</t>
  </si>
  <si>
    <t>ラウンド番号</t>
  </si>
  <si>
    <t>組</t>
  </si>
  <si>
    <t>レーン</t>
  </si>
  <si>
    <t>性別</t>
  </si>
  <si>
    <t>参考記録</t>
  </si>
  <si>
    <t>クラス名</t>
    <rPh sb="3" eb="4">
      <t>メイ</t>
    </rPh>
    <phoneticPr fontId="11"/>
  </si>
  <si>
    <t>種目名</t>
    <rPh sb="0" eb="2">
      <t>シュモク</t>
    </rPh>
    <rPh sb="2" eb="3">
      <t>メイ</t>
    </rPh>
    <phoneticPr fontId="11"/>
  </si>
  <si>
    <t>ラウンド名</t>
    <rPh sb="4" eb="5">
      <t>メイ</t>
    </rPh>
    <phoneticPr fontId="11"/>
  </si>
  <si>
    <t>ナンバー</t>
    <phoneticPr fontId="11"/>
  </si>
  <si>
    <t>選手名</t>
    <rPh sb="0" eb="3">
      <t>センシュメイ</t>
    </rPh>
    <phoneticPr fontId="11"/>
  </si>
  <si>
    <t>選手名カナ</t>
    <rPh sb="0" eb="3">
      <t>センシュメイ</t>
    </rPh>
    <phoneticPr fontId="11"/>
  </si>
  <si>
    <t>選手名英字</t>
    <rPh sb="3" eb="5">
      <t>エイジ</t>
    </rPh>
    <phoneticPr fontId="11"/>
  </si>
  <si>
    <t>選手名電光</t>
    <rPh sb="0" eb="3">
      <t>センシュメイ</t>
    </rPh>
    <rPh sb="3" eb="5">
      <t>デンコウ</t>
    </rPh>
    <phoneticPr fontId="11"/>
  </si>
  <si>
    <t>選手名英字電光</t>
    <rPh sb="5" eb="7">
      <t>デンコウ</t>
    </rPh>
    <phoneticPr fontId="11"/>
  </si>
  <si>
    <t>学年</t>
    <rPh sb="0" eb="2">
      <t>ガクネン</t>
    </rPh>
    <phoneticPr fontId="11"/>
  </si>
  <si>
    <t>所属名</t>
    <rPh sb="0" eb="3">
      <t>ショゾクメイ</t>
    </rPh>
    <phoneticPr fontId="11"/>
  </si>
  <si>
    <t>所属名カナ</t>
    <rPh sb="0" eb="3">
      <t>ショゾクメイ</t>
    </rPh>
    <phoneticPr fontId="11"/>
  </si>
  <si>
    <t>所属名英字</t>
    <rPh sb="3" eb="5">
      <t>エイジ</t>
    </rPh>
    <phoneticPr fontId="11"/>
  </si>
  <si>
    <t>所属名電光</t>
    <rPh sb="0" eb="3">
      <t>ショゾクメイ</t>
    </rPh>
    <rPh sb="3" eb="5">
      <t>デンコウ</t>
    </rPh>
    <phoneticPr fontId="11"/>
  </si>
  <si>
    <t>所属名英字電光</t>
    <rPh sb="5" eb="7">
      <t>デンコウ</t>
    </rPh>
    <phoneticPr fontId="11"/>
  </si>
  <si>
    <t>都道府県名</t>
    <rPh sb="0" eb="4">
      <t>トドウフケン</t>
    </rPh>
    <rPh sb="4" eb="5">
      <t>メイ</t>
    </rPh>
    <phoneticPr fontId="11"/>
  </si>
  <si>
    <t>出場リレーチーム名</t>
    <rPh sb="0" eb="2">
      <t>シュツジョウ</t>
    </rPh>
    <rPh sb="5" eb="9">
      <t>チームメイ</t>
    </rPh>
    <phoneticPr fontId="11"/>
  </si>
  <si>
    <t>風向風速</t>
    <rPh sb="0" eb="2">
      <t>フウコウ</t>
    </rPh>
    <rPh sb="2" eb="4">
      <t>フウソク</t>
    </rPh>
    <phoneticPr fontId="11"/>
  </si>
  <si>
    <t>年齢</t>
    <rPh sb="0" eb="2">
      <t>ネンレイ</t>
    </rPh>
    <phoneticPr fontId="11"/>
  </si>
  <si>
    <t>競技者名</t>
    <rPh sb="0" eb="4">
      <t>キョウギシャメイ</t>
    </rPh>
    <phoneticPr fontId="1"/>
  </si>
  <si>
    <t>競技者名カナ</t>
    <rPh sb="0" eb="4">
      <t>キョウギシャメイ</t>
    </rPh>
    <phoneticPr fontId="1"/>
  </si>
  <si>
    <t>競技者名英語表記</t>
    <rPh sb="0" eb="4">
      <t>ｷｮｳｷﾞｼｬﾒｲ</t>
    </rPh>
    <rPh sb="4" eb="8">
      <t>ｴｲｺﾞﾋｮｳｷ</t>
    </rPh>
    <phoneticPr fontId="1" type="halfwidthKatakana"/>
  </si>
  <si>
    <t>国籍</t>
    <rPh sb="0" eb="2">
      <t>ｺｸｾｷ</t>
    </rPh>
    <phoneticPr fontId="1" type="halfwidthKatakana"/>
  </si>
  <si>
    <t>学年</t>
    <rPh sb="0" eb="2">
      <t>ｶﾞｸﾈﾝ</t>
    </rPh>
    <phoneticPr fontId="1" type="halfwidthKatakana"/>
  </si>
  <si>
    <t>生年</t>
    <rPh sb="0" eb="2">
      <t>ｾｲﾈﾝ</t>
    </rPh>
    <phoneticPr fontId="1" type="halfwidthKatakana"/>
  </si>
  <si>
    <t>月日</t>
    <rPh sb="0" eb="2">
      <t>ガッピ</t>
    </rPh>
    <phoneticPr fontId="1"/>
  </si>
  <si>
    <t>×</t>
    <phoneticPr fontId="1"/>
  </si>
  <si>
    <t>＝</t>
    <phoneticPr fontId="1"/>
  </si>
  <si>
    <t>クラスコード</t>
    <phoneticPr fontId="1"/>
  </si>
  <si>
    <t>U16男子</t>
    <rPh sb="3" eb="5">
      <t>ダンシ</t>
    </rPh>
    <phoneticPr fontId="1"/>
  </si>
  <si>
    <t>U16女子</t>
    <rPh sb="3" eb="5">
      <t>ジョシ</t>
    </rPh>
    <phoneticPr fontId="1"/>
  </si>
  <si>
    <t>益田男子</t>
    <rPh sb="0" eb="2">
      <t>マスダ</t>
    </rPh>
    <rPh sb="2" eb="4">
      <t>ダンシ</t>
    </rPh>
    <phoneticPr fontId="1"/>
  </si>
  <si>
    <t>益田女子</t>
    <rPh sb="0" eb="2">
      <t>マスダ</t>
    </rPh>
    <rPh sb="2" eb="4">
      <t>ジョシ</t>
    </rPh>
    <phoneticPr fontId="1"/>
  </si>
  <si>
    <t>益田男子四種</t>
    <rPh sb="0" eb="2">
      <t>マスダ</t>
    </rPh>
    <rPh sb="2" eb="4">
      <t>ダンシ</t>
    </rPh>
    <rPh sb="4" eb="6">
      <t>ヨンシュ</t>
    </rPh>
    <phoneticPr fontId="1"/>
  </si>
  <si>
    <t>益田女子四種</t>
    <rPh sb="0" eb="2">
      <t>マスダ</t>
    </rPh>
    <rPh sb="2" eb="4">
      <t>ジョシ</t>
    </rPh>
    <rPh sb="4" eb="6">
      <t>ヨンシュ</t>
    </rPh>
    <phoneticPr fontId="1"/>
  </si>
  <si>
    <t>浜田男子</t>
    <rPh sb="0" eb="2">
      <t>ハマダ</t>
    </rPh>
    <rPh sb="2" eb="4">
      <t>ダンシ</t>
    </rPh>
    <phoneticPr fontId="1"/>
  </si>
  <si>
    <t>浜田女子</t>
    <rPh sb="0" eb="2">
      <t>ハマダ</t>
    </rPh>
    <rPh sb="2" eb="4">
      <t>ジョシ</t>
    </rPh>
    <phoneticPr fontId="1"/>
  </si>
  <si>
    <t>浜田男子四種</t>
    <rPh sb="0" eb="2">
      <t>ハマダ</t>
    </rPh>
    <rPh sb="2" eb="4">
      <t>ダンシ</t>
    </rPh>
    <rPh sb="4" eb="6">
      <t>ヨンシュ</t>
    </rPh>
    <phoneticPr fontId="1"/>
  </si>
  <si>
    <t>浜田女子四種</t>
    <rPh sb="0" eb="2">
      <t>ハマダ</t>
    </rPh>
    <rPh sb="2" eb="4">
      <t>ジョシ</t>
    </rPh>
    <rPh sb="4" eb="6">
      <t>ヨンシュ</t>
    </rPh>
    <phoneticPr fontId="1"/>
  </si>
  <si>
    <t>カテゴリー１</t>
    <phoneticPr fontId="1"/>
  </si>
  <si>
    <t>カテゴリー２</t>
  </si>
  <si>
    <t>カテゴリー３</t>
  </si>
  <si>
    <t>カテゴリー４</t>
  </si>
  <si>
    <t>カテゴリー５</t>
  </si>
  <si>
    <t>カテゴリー６</t>
  </si>
  <si>
    <t>カテゴリー７</t>
  </si>
  <si>
    <t>カテゴリー８</t>
  </si>
  <si>
    <t>カテゴリー９</t>
  </si>
  <si>
    <t>団体登録名</t>
    <rPh sb="0" eb="2">
      <t>ダンタイ</t>
    </rPh>
    <rPh sb="2" eb="4">
      <t>トウロク</t>
    </rPh>
    <rPh sb="4" eb="5">
      <t>メイ</t>
    </rPh>
    <phoneticPr fontId="1"/>
  </si>
  <si>
    <t>略　称</t>
    <rPh sb="0" eb="1">
      <t>リャク</t>
    </rPh>
    <rPh sb="2" eb="3">
      <t>ショウ</t>
    </rPh>
    <phoneticPr fontId="1"/>
  </si>
  <si>
    <t>所在地</t>
    <rPh sb="0" eb="3">
      <t>ショザイチ</t>
    </rPh>
    <phoneticPr fontId="1"/>
  </si>
  <si>
    <t>〒　</t>
    <phoneticPr fontId="1"/>
  </si>
  <si>
    <t>連絡担当者氏名</t>
    <rPh sb="0" eb="2">
      <t>レンラク</t>
    </rPh>
    <rPh sb="2" eb="5">
      <t>タントウシャ</t>
    </rPh>
    <rPh sb="5" eb="7">
      <t>シメイ</t>
    </rPh>
    <phoneticPr fontId="1"/>
  </si>
  <si>
    <t>問合せ等電話番号</t>
    <rPh sb="0" eb="1">
      <t>ト</t>
    </rPh>
    <rPh sb="1" eb="2">
      <t>ゴウ</t>
    </rPh>
    <rPh sb="3" eb="4">
      <t>トウ</t>
    </rPh>
    <rPh sb="4" eb="6">
      <t>デンワ</t>
    </rPh>
    <rPh sb="6" eb="8">
      <t>バンゴウ</t>
    </rPh>
    <phoneticPr fontId="1"/>
  </si>
  <si>
    <t>緊急時の携帯番号</t>
    <rPh sb="0" eb="3">
      <t>キンキュウジ</t>
    </rPh>
    <rPh sb="4" eb="6">
      <t>ケイタイ</t>
    </rPh>
    <rPh sb="6" eb="8">
      <t>バンゴウ</t>
    </rPh>
    <phoneticPr fontId="1"/>
  </si>
  <si>
    <t>登録都道府県名</t>
    <rPh sb="0" eb="2">
      <t>トウロク</t>
    </rPh>
    <rPh sb="2" eb="6">
      <t>トドウフケン</t>
    </rPh>
    <rPh sb="6" eb="7">
      <t>メイ</t>
    </rPh>
    <phoneticPr fontId="1"/>
  </si>
  <si>
    <t>参加種目・参加料一覧表</t>
    <rPh sb="0" eb="2">
      <t>サンカ</t>
    </rPh>
    <rPh sb="2" eb="4">
      <t>シュモク</t>
    </rPh>
    <rPh sb="5" eb="8">
      <t>サンカリョウ</t>
    </rPh>
    <rPh sb="8" eb="10">
      <t>イチラン</t>
    </rPh>
    <rPh sb="10" eb="11">
      <t>ヒョウ</t>
    </rPh>
    <phoneticPr fontId="1"/>
  </si>
  <si>
    <t>個人</t>
    <rPh sb="0" eb="2">
      <t>コジン</t>
    </rPh>
    <phoneticPr fontId="1"/>
  </si>
  <si>
    <t>種目</t>
    <rPh sb="0" eb="2">
      <t>シュモク</t>
    </rPh>
    <phoneticPr fontId="1"/>
  </si>
  <si>
    <t>円</t>
    <rPh sb="0" eb="1">
      <t>エン</t>
    </rPh>
    <phoneticPr fontId="1"/>
  </si>
  <si>
    <t>JOCジュニアオリンピックカップ　第54回U16陸上競技大会島根県予選　基本事項</t>
    <rPh sb="17" eb="18">
      <t>ダイ</t>
    </rPh>
    <rPh sb="20" eb="21">
      <t>カイ</t>
    </rPh>
    <rPh sb="24" eb="26">
      <t>リクジョウ</t>
    </rPh>
    <rPh sb="26" eb="28">
      <t>キョウギ</t>
    </rPh>
    <rPh sb="28" eb="30">
      <t>タイカイ</t>
    </rPh>
    <rPh sb="30" eb="33">
      <t>シマネケン</t>
    </rPh>
    <rPh sb="33" eb="35">
      <t>ヨセン</t>
    </rPh>
    <rPh sb="36" eb="38">
      <t>キホン</t>
    </rPh>
    <rPh sb="38" eb="40">
      <t>ジコウキホンジコウ</t>
    </rPh>
    <phoneticPr fontId="1"/>
  </si>
  <si>
    <t>希望役員名</t>
    <rPh sb="0" eb="2">
      <t>ｷﾎﾞｳ</t>
    </rPh>
    <rPh sb="2" eb="5">
      <t>ﾔｸｲﾝﾒｲ</t>
    </rPh>
    <phoneticPr fontId="1"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</si>
</sst>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0"/>
      <color theme="1"/>
      <name val="ＭＳ ゴシック"/>
      <family val="3"/>
      <charset val="128"/>
    </font>
    <font>
      <b/>
      <sz val="10"/>
      <color indexed="81"/>
      <name val="MS P ゴシック"/>
      <family val="3"/>
      <charset val="128"/>
    </font>
    <font>
      <sz val="10"/>
      <color indexed="81"/>
      <name val="MS P ゴシック"/>
      <family val="3"/>
      <charset val="128"/>
    </font>
    <font>
      <sz val="11"/>
      <color indexed="81"/>
      <name val="MS P ゴシック"/>
      <family val="3"/>
      <charset val="128"/>
    </font>
    <font>
      <sz val="12"/>
      <color rgb="FFFF0000"/>
      <name val="游ゴシック"/>
      <family val="2"/>
      <charset val="128"/>
      <scheme val="minor"/>
    </font>
    <font>
      <sz val="12"/>
      <color rgb="FFFF0000"/>
      <name val="游ゴシック"/>
      <family val="3"/>
      <charset val="128"/>
      <scheme val="minor"/>
    </font>
    <font>
      <b/>
      <sz val="11"/>
      <color rgb="FFFF0000"/>
      <name val="游ゴシック"/>
      <family val="3"/>
      <charset val="128"/>
      <scheme val="minor"/>
    </font>
    <font>
      <sz val="6"/>
      <color theme="1"/>
      <name val="ＭＳ ゴシック"/>
      <family val="3"/>
      <charset val="128"/>
    </font>
    <font>
      <sz val="6"/>
      <name val="ＭＳ Ｐゴシック"/>
      <family val="3"/>
      <charset val="128"/>
    </font>
    <font>
      <sz val="9"/>
      <color indexed="81"/>
      <name val="ＭＳ Ｐゴシック"/>
      <family val="3"/>
      <charset val="128"/>
    </font>
    <font>
      <sz val="9"/>
      <color indexed="81"/>
      <name val="ＭＳ ゴシック"/>
      <family val="3"/>
      <charset val="128"/>
    </font>
    <font>
      <b/>
      <sz val="9"/>
      <color indexed="81"/>
      <name val="ＭＳ Ｐゴシック"/>
      <family val="3"/>
      <charset val="128"/>
    </font>
    <font>
      <b/>
      <sz val="9"/>
      <color indexed="81"/>
      <name val="MS P ゴシック"/>
      <family val="3"/>
      <charset val="128"/>
    </font>
    <font>
      <b/>
      <sz val="9"/>
      <color indexed="10"/>
      <name val="MS P ゴシック"/>
      <family val="3"/>
      <charset val="128"/>
    </font>
    <font>
      <sz val="16"/>
      <color theme="1"/>
      <name val="ＭＳ ゴシック"/>
      <family val="3"/>
      <charset val="128"/>
    </font>
    <font>
      <sz val="12"/>
      <color theme="1"/>
      <name val="ＭＳ ゴシック"/>
      <family val="3"/>
      <charset val="128"/>
    </font>
    <font>
      <sz val="9"/>
      <color theme="1"/>
      <name val="ＭＳ ゴシック"/>
      <family val="3"/>
      <charset val="128"/>
    </font>
    <font>
      <sz val="11"/>
      <name val="ＭＳ ゴシック"/>
      <family val="3"/>
      <charset val="128"/>
    </font>
    <font>
      <sz val="9"/>
      <name val="ＭＳ ゴシック"/>
      <family val="3"/>
      <charset val="128"/>
    </font>
  </fonts>
  <fills count="8">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41"/>
        <bgColor indexed="64"/>
      </patternFill>
    </fill>
    <fill>
      <patternFill patternType="mediumGray">
        <fgColor indexed="22"/>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double">
        <color indexed="64"/>
      </top>
      <bottom/>
      <diagonal/>
    </border>
    <border>
      <left style="thin">
        <color indexed="64"/>
      </left>
      <right/>
      <top/>
      <bottom style="thin">
        <color indexed="64"/>
      </bottom>
      <diagonal/>
    </border>
  </borders>
  <cellStyleXfs count="1">
    <xf numFmtId="0" fontId="0" fillId="0" borderId="0">
      <alignment vertical="center"/>
    </xf>
  </cellStyleXfs>
  <cellXfs count="98">
    <xf numFmtId="0" fontId="0" fillId="0" borderId="0" xfId="0">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2" fillId="0" borderId="0" xfId="0" applyFont="1" applyAlignment="1">
      <alignment horizontal="center" vertical="center" shrinkToFi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0" fillId="0" borderId="2" xfId="0"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xf>
    <xf numFmtId="49" fontId="0" fillId="0" borderId="0" xfId="0" applyNumberFormat="1">
      <alignment vertical="center"/>
    </xf>
    <xf numFmtId="0" fontId="10" fillId="3" borderId="18" xfId="0" applyFont="1" applyFill="1" applyBorder="1" applyAlignment="1">
      <alignment horizontal="center" vertical="center" wrapText="1" shrinkToFit="1"/>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24"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0" fillId="4" borderId="2" xfId="0" applyFill="1" applyBorder="1" applyAlignment="1">
      <alignment horizontal="center" vertical="center"/>
    </xf>
    <xf numFmtId="0" fontId="0" fillId="5" borderId="2" xfId="0" applyFill="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pplyProtection="1">
      <alignment horizontal="center" vertical="center"/>
      <protection locked="0"/>
    </xf>
    <xf numFmtId="0" fontId="0" fillId="0" borderId="1" xfId="0" applyBorder="1" applyAlignment="1">
      <alignment horizontal="center" vertical="center"/>
    </xf>
    <xf numFmtId="0" fontId="3" fillId="0" borderId="17" xfId="0" applyFont="1" applyBorder="1" applyAlignment="1">
      <alignment horizontal="center" vertical="center" shrinkToFit="1"/>
    </xf>
    <xf numFmtId="0" fontId="2" fillId="0" borderId="17" xfId="0" applyFont="1" applyBorder="1" applyAlignment="1">
      <alignment horizontal="center" vertical="center" shrinkToFit="1"/>
    </xf>
    <xf numFmtId="0" fontId="3" fillId="3" borderId="40" xfId="0" applyFont="1" applyFill="1" applyBorder="1" applyAlignment="1">
      <alignment horizontal="center" vertical="center" shrinkToFit="1"/>
    </xf>
    <xf numFmtId="0" fontId="3" fillId="0" borderId="21" xfId="0" applyFont="1" applyBorder="1" applyAlignment="1" applyProtection="1">
      <alignment horizontal="center" vertical="center" shrinkToFit="1"/>
      <protection locked="0"/>
    </xf>
    <xf numFmtId="49" fontId="3" fillId="0" borderId="29" xfId="0" applyNumberFormat="1" applyFont="1" applyBorder="1" applyAlignment="1" applyProtection="1">
      <alignment horizontal="right" vertical="center" shrinkToFit="1"/>
      <protection locked="0"/>
    </xf>
    <xf numFmtId="0" fontId="3" fillId="0" borderId="2" xfId="0" applyFont="1" applyBorder="1" applyAlignment="1" applyProtection="1">
      <alignment horizontal="center" vertical="center" shrinkToFit="1"/>
      <protection locked="0"/>
    </xf>
    <xf numFmtId="49" fontId="3" fillId="0" borderId="26" xfId="0" applyNumberFormat="1" applyFont="1" applyBorder="1" applyAlignment="1" applyProtection="1">
      <alignment horizontal="right" vertical="center" shrinkToFit="1"/>
      <protection locked="0"/>
    </xf>
    <xf numFmtId="0" fontId="3" fillId="0" borderId="19" xfId="0" applyFont="1" applyBorder="1" applyAlignment="1" applyProtection="1">
      <alignment horizontal="center" vertical="center" shrinkToFit="1"/>
      <protection locked="0"/>
    </xf>
    <xf numFmtId="49" fontId="3" fillId="0" borderId="15" xfId="0" applyNumberFormat="1" applyFont="1" applyBorder="1" applyAlignment="1" applyProtection="1">
      <alignment horizontal="right" vertical="center" shrinkToFit="1"/>
      <protection locked="0"/>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6" borderId="30" xfId="0" applyNumberFormat="1" applyFill="1" applyBorder="1" applyAlignment="1">
      <alignment horizontal="center" shrinkToFit="1"/>
    </xf>
    <xf numFmtId="0" fontId="0" fillId="6" borderId="31" xfId="0" applyNumberFormat="1" applyFill="1" applyBorder="1" applyAlignment="1">
      <alignment horizontal="center" shrinkToFit="1"/>
    </xf>
    <xf numFmtId="0" fontId="0" fillId="7" borderId="31" xfId="0" applyNumberFormat="1" applyFill="1" applyBorder="1" applyAlignment="1">
      <alignment horizontal="center" shrinkToFit="1"/>
    </xf>
    <xf numFmtId="0" fontId="0" fillId="0" borderId="31" xfId="0" applyNumberFormat="1" applyBorder="1" applyAlignment="1">
      <alignment horizontal="center" shrinkToFit="1"/>
    </xf>
    <xf numFmtId="0" fontId="0" fillId="0" borderId="32" xfId="0" applyNumberFormat="1" applyBorder="1" applyAlignment="1">
      <alignment horizontal="center" shrinkToFit="1"/>
    </xf>
    <xf numFmtId="0" fontId="0" fillId="0" borderId="33" xfId="0" applyNumberFormat="1" applyBorder="1" applyAlignment="1">
      <alignment horizontal="center" shrinkToFit="1"/>
    </xf>
    <xf numFmtId="0" fontId="0" fillId="0" borderId="0" xfId="0" applyNumberFormat="1" applyAlignment="1" applyProtection="1">
      <alignment horizontal="center" shrinkToFit="1"/>
      <protection locked="0"/>
    </xf>
    <xf numFmtId="0" fontId="0" fillId="0" borderId="34" xfId="0" applyNumberFormat="1" applyBorder="1" applyAlignment="1" applyProtection="1">
      <alignment horizontal="center" shrinkToFit="1"/>
      <protection locked="0"/>
    </xf>
    <xf numFmtId="0" fontId="0" fillId="0" borderId="35" xfId="0" applyNumberFormat="1" applyBorder="1" applyAlignment="1" applyProtection="1">
      <alignment horizontal="center" shrinkToFit="1"/>
      <protection locked="0"/>
    </xf>
    <xf numFmtId="0" fontId="0" fillId="0" borderId="36" xfId="0" applyNumberFormat="1" applyBorder="1" applyAlignment="1" applyProtection="1">
      <alignment horizontal="center" shrinkToFit="1"/>
      <protection locked="0"/>
    </xf>
    <xf numFmtId="0" fontId="0" fillId="7" borderId="35" xfId="0" applyNumberFormat="1" applyFill="1" applyBorder="1" applyAlignment="1" applyProtection="1">
      <alignment horizontal="center" shrinkToFit="1"/>
      <protection locked="0"/>
    </xf>
    <xf numFmtId="0" fontId="0" fillId="0" borderId="37" xfId="0" applyNumberFormat="1" applyBorder="1" applyAlignment="1" applyProtection="1">
      <alignment horizontal="center" shrinkToFit="1"/>
      <protection locked="0"/>
    </xf>
    <xf numFmtId="0" fontId="0" fillId="0" borderId="38" xfId="0" applyNumberFormat="1" applyBorder="1" applyAlignment="1" applyProtection="1">
      <alignment horizontal="center" shrinkToFit="1"/>
      <protection locked="0"/>
    </xf>
    <xf numFmtId="0" fontId="0" fillId="0" borderId="39" xfId="0" applyNumberFormat="1" applyBorder="1" applyAlignment="1" applyProtection="1">
      <alignment horizontal="center" shrinkToFit="1"/>
      <protection locked="0"/>
    </xf>
    <xf numFmtId="0" fontId="3" fillId="0" borderId="2" xfId="0" applyNumberFormat="1" applyFont="1" applyBorder="1" applyAlignment="1" applyProtection="1">
      <alignment horizontal="center" vertical="center" shrinkToFit="1"/>
      <protection locked="0"/>
    </xf>
    <xf numFmtId="49" fontId="3" fillId="0" borderId="2" xfId="0" applyNumberFormat="1" applyFont="1" applyBorder="1" applyAlignment="1" applyProtection="1">
      <alignment horizontal="center" vertical="center" shrinkToFit="1"/>
      <protection locked="0"/>
    </xf>
    <xf numFmtId="0" fontId="2" fillId="0" borderId="0" xfId="0" applyNumberFormat="1" applyFont="1" applyAlignment="1">
      <alignment horizontal="center" vertical="center"/>
    </xf>
    <xf numFmtId="0" fontId="3" fillId="0" borderId="17" xfId="0" applyNumberFormat="1" applyFont="1" applyBorder="1" applyAlignment="1">
      <alignment horizontal="center" vertical="center"/>
    </xf>
    <xf numFmtId="0" fontId="3" fillId="0" borderId="21" xfId="0" applyNumberFormat="1" applyFont="1" applyBorder="1" applyAlignment="1" applyProtection="1">
      <alignment horizontal="center" vertical="center" shrinkToFit="1"/>
      <protection locked="0"/>
    </xf>
    <xf numFmtId="0" fontId="3" fillId="0" borderId="19" xfId="0" applyNumberFormat="1" applyFont="1" applyBorder="1" applyAlignment="1" applyProtection="1">
      <alignment horizontal="center" vertical="center" shrinkToFit="1"/>
      <protection locked="0"/>
    </xf>
    <xf numFmtId="0" fontId="0" fillId="0" borderId="0" xfId="0" applyAlignment="1">
      <alignment horizontal="center" vertical="center" shrinkToFit="1"/>
    </xf>
    <xf numFmtId="0" fontId="18" fillId="0" borderId="0" xfId="0" applyFont="1">
      <alignment vertical="center"/>
    </xf>
    <xf numFmtId="0" fontId="19" fillId="0" borderId="0" xfId="0" applyFont="1">
      <alignment vertical="center"/>
    </xf>
    <xf numFmtId="0" fontId="2" fillId="0" borderId="0" xfId="0" applyFont="1">
      <alignment vertical="center"/>
    </xf>
    <xf numFmtId="0" fontId="2" fillId="0" borderId="2" xfId="0" applyFont="1" applyBorder="1">
      <alignment vertical="center"/>
    </xf>
    <xf numFmtId="0" fontId="18" fillId="0" borderId="0" xfId="0" applyFont="1" applyAlignment="1">
      <alignment horizontal="center" vertical="center"/>
    </xf>
    <xf numFmtId="0" fontId="21" fillId="0" borderId="3" xfId="0" applyFont="1" applyBorder="1" applyProtection="1">
      <alignment vertical="center"/>
      <protection locked="0"/>
    </xf>
    <xf numFmtId="0" fontId="2" fillId="0" borderId="2" xfId="0" applyFont="1" applyBorder="1" applyProtection="1">
      <alignment vertical="center"/>
      <protection locked="0"/>
    </xf>
    <xf numFmtId="0" fontId="2" fillId="0" borderId="27"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41" xfId="0" applyFont="1" applyBorder="1" applyProtection="1">
      <alignment vertical="center"/>
      <protection locked="0"/>
    </xf>
    <xf numFmtId="0" fontId="2"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2" fillId="0" borderId="2" xfId="0" applyFont="1" applyBorder="1" applyAlignment="1" applyProtection="1">
      <alignment horizontal="center" vertical="center"/>
      <protection locked="0"/>
    </xf>
    <xf numFmtId="0" fontId="2" fillId="0" borderId="0" xfId="0" applyFont="1" applyAlignment="1">
      <alignment horizontal="left" vertical="center"/>
    </xf>
    <xf numFmtId="0" fontId="17" fillId="0" borderId="0" xfId="0" applyFont="1" applyAlignment="1">
      <alignment horizontal="center" vertical="center" shrinkToFit="1"/>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7"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0" fillId="0" borderId="26"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0" fillId="0" borderId="1" xfId="0" applyBorder="1" applyAlignment="1">
      <alignment horizontal="center" vertical="center" shrinkToFit="1"/>
    </xf>
    <xf numFmtId="0" fontId="0" fillId="0" borderId="3"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39157</xdr:colOff>
      <xdr:row>0</xdr:row>
      <xdr:rowOff>77258</xdr:rowOff>
    </xdr:from>
    <xdr:to>
      <xdr:col>10</xdr:col>
      <xdr:colOff>619125</xdr:colOff>
      <xdr:row>6</xdr:row>
      <xdr:rowOff>123825</xdr:rowOff>
    </xdr:to>
    <xdr:sp macro="" textlink="">
      <xdr:nvSpPr>
        <xdr:cNvPr id="2" name="テキスト ボックス 1">
          <a:extLst>
            <a:ext uri="{FF2B5EF4-FFF2-40B4-BE49-F238E27FC236}">
              <a16:creationId xmlns:a16="http://schemas.microsoft.com/office/drawing/2014/main" id="{29F7BD4B-774F-4D64-A8E5-FC34DC61A36C}"/>
            </a:ext>
          </a:extLst>
        </xdr:cNvPr>
        <xdr:cNvSpPr txBox="1"/>
      </xdr:nvSpPr>
      <xdr:spPr>
        <a:xfrm>
          <a:off x="39157" y="77258"/>
          <a:ext cx="7437968" cy="14753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・申し込みはこのファイルを利用してください。</a:t>
          </a:r>
          <a:endParaRPr kumimoji="1" lang="en-US" altLang="ja-JP" sz="1200" b="1">
            <a:solidFill>
              <a:srgbClr val="FF0000"/>
            </a:solidFill>
          </a:endParaRPr>
        </a:p>
        <a:p>
          <a:r>
            <a:rPr kumimoji="1" lang="ja-JP" altLang="en-US" sz="1200" b="1">
              <a:solidFill>
                <a:srgbClr val="FF0000"/>
              </a:solidFill>
            </a:rPr>
            <a:t>・色付きセルは自動で値が入力されます。保護は解除しないでください。</a:t>
          </a:r>
          <a:endParaRPr kumimoji="1" lang="en-US" altLang="ja-JP" sz="1200" b="1">
            <a:solidFill>
              <a:srgbClr val="FF0000"/>
            </a:solidFill>
          </a:endParaRPr>
        </a:p>
        <a:p>
          <a:r>
            <a:rPr kumimoji="1" lang="ja-JP" altLang="en-US" sz="1200" b="1">
              <a:solidFill>
                <a:srgbClr val="FF0000"/>
              </a:solidFill>
            </a:rPr>
            <a:t>・エラーや入力ができない場合は申込先まで連絡をお願いします。</a:t>
          </a:r>
          <a:endParaRPr kumimoji="1" lang="en-US" altLang="ja-JP" sz="1200" b="1">
            <a:solidFill>
              <a:srgbClr val="FF0000"/>
            </a:solidFill>
          </a:endParaRPr>
        </a:p>
        <a:p>
          <a:r>
            <a:rPr kumimoji="1" lang="ja-JP" altLang="en-US" sz="1200" b="1">
              <a:solidFill>
                <a:srgbClr val="FF0000"/>
              </a:solidFill>
            </a:rPr>
            <a:t>・競技場のシステムにそのまま読み込みますので記録の記入方法にご注意ください</a:t>
          </a:r>
          <a:endParaRPr kumimoji="1" lang="en-US" altLang="ja-JP" sz="1200" b="1">
            <a:solidFill>
              <a:srgbClr val="FF0000"/>
            </a:solidFill>
          </a:endParaRPr>
        </a:p>
        <a:p>
          <a:r>
            <a:rPr kumimoji="1" lang="ja-JP" altLang="en-US" sz="1200" b="1">
              <a:solidFill>
                <a:srgbClr val="FF0000"/>
              </a:solidFill>
            </a:rPr>
            <a:t>・このシートの下部に記入例があります参考にしてください。</a:t>
          </a:r>
          <a:endParaRPr kumimoji="1" lang="en-US" altLang="ja-JP" sz="1000"/>
        </a:p>
      </xdr:txBody>
    </xdr:sp>
    <xdr:clientData/>
  </xdr:twoCellAnchor>
  <xdr:twoCellAnchor>
    <xdr:from>
      <xdr:col>0</xdr:col>
      <xdr:colOff>52917</xdr:colOff>
      <xdr:row>6</xdr:row>
      <xdr:rowOff>180977</xdr:rowOff>
    </xdr:from>
    <xdr:to>
      <xdr:col>9</xdr:col>
      <xdr:colOff>53977</xdr:colOff>
      <xdr:row>14</xdr:row>
      <xdr:rowOff>228601</xdr:rowOff>
    </xdr:to>
    <xdr:sp macro="" textlink="">
      <xdr:nvSpPr>
        <xdr:cNvPr id="3" name="テキスト ボックス 2">
          <a:extLst>
            <a:ext uri="{FF2B5EF4-FFF2-40B4-BE49-F238E27FC236}">
              <a16:creationId xmlns:a16="http://schemas.microsoft.com/office/drawing/2014/main" id="{EC1F3C9E-A616-4ABB-9CE1-1835D6BF687D}"/>
            </a:ext>
          </a:extLst>
        </xdr:cNvPr>
        <xdr:cNvSpPr txBox="1"/>
      </xdr:nvSpPr>
      <xdr:spPr>
        <a:xfrm>
          <a:off x="52917" y="1609727"/>
          <a:ext cx="6173260" cy="1952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＜記録の記入方法＞</a:t>
          </a:r>
          <a:endParaRPr kumimoji="1" lang="en-US" altLang="ja-JP" sz="1200"/>
        </a:p>
        <a:p>
          <a:r>
            <a:rPr kumimoji="1" lang="ja-JP" altLang="en-US" sz="1200"/>
            <a:t>分は「</a:t>
          </a:r>
          <a:r>
            <a:rPr kumimoji="1" lang="en-US" altLang="ja-JP" sz="1200"/>
            <a:t>:</a:t>
          </a:r>
          <a:r>
            <a:rPr kumimoji="1" lang="ja-JP" altLang="en-US" sz="1200"/>
            <a:t>」</a:t>
          </a:r>
          <a:r>
            <a:rPr kumimoji="1" lang="en-US" altLang="ja-JP" sz="1200"/>
            <a:t>(</a:t>
          </a:r>
          <a:r>
            <a:rPr kumimoji="1" lang="ja-JP" altLang="en-US" sz="1200"/>
            <a:t>半角コロン</a:t>
          </a:r>
          <a:r>
            <a:rPr kumimoji="1" lang="en-US" altLang="ja-JP" sz="1200"/>
            <a:t>)</a:t>
          </a:r>
          <a:r>
            <a:rPr kumimoji="1" lang="ja-JP" altLang="en-US" sz="1200"/>
            <a:t>その他は「</a:t>
          </a:r>
          <a:r>
            <a:rPr kumimoji="1" lang="en-US" altLang="ja-JP" sz="1200"/>
            <a:t>.</a:t>
          </a:r>
          <a:r>
            <a:rPr kumimoji="1" lang="ja-JP" altLang="en-US" sz="1200"/>
            <a:t>」小数点で表す。</a:t>
          </a:r>
          <a:endParaRPr kumimoji="1" lang="en-US" altLang="ja-JP" sz="1200"/>
        </a:p>
        <a:p>
          <a:r>
            <a:rPr kumimoji="1" lang="ja-JP" altLang="en-US" sz="1200"/>
            <a:t>（例）</a:t>
          </a:r>
          <a:r>
            <a:rPr kumimoji="1" lang="en-US" altLang="ja-JP" sz="1200"/>
            <a:t> 2</a:t>
          </a:r>
          <a:r>
            <a:rPr kumimoji="1" lang="ja-JP" altLang="en-US" sz="1200"/>
            <a:t>分</a:t>
          </a:r>
          <a:r>
            <a:rPr kumimoji="1" lang="en-US" altLang="ja-JP" sz="1200"/>
            <a:t>32</a:t>
          </a:r>
          <a:r>
            <a:rPr kumimoji="1" lang="ja-JP" altLang="en-US" sz="1200"/>
            <a:t>秒</a:t>
          </a:r>
          <a:r>
            <a:rPr kumimoji="1" lang="en-US" altLang="ja-JP" sz="1200"/>
            <a:t>21</a:t>
          </a:r>
          <a:r>
            <a:rPr kumimoji="1" lang="ja-JP" altLang="en-US" sz="1200"/>
            <a:t>　→　</a:t>
          </a:r>
          <a:r>
            <a:rPr kumimoji="1" lang="en-US" altLang="ja-JP" sz="1200"/>
            <a:t>2:31.21</a:t>
          </a:r>
          <a:r>
            <a:rPr kumimoji="1" lang="ja-JP" altLang="en-US" sz="1200"/>
            <a:t>　　　</a:t>
          </a:r>
          <a:r>
            <a:rPr kumimoji="1" lang="en-US" altLang="ja-JP" sz="1200"/>
            <a:t>5</a:t>
          </a:r>
          <a:r>
            <a:rPr kumimoji="1" lang="ja-JP" altLang="en-US" sz="1200"/>
            <a:t>ｍ</a:t>
          </a:r>
          <a:r>
            <a:rPr kumimoji="1" lang="en-US" altLang="ja-JP" sz="1200"/>
            <a:t>20</a:t>
          </a:r>
          <a:r>
            <a:rPr kumimoji="1" lang="ja-JP" altLang="en-US" sz="1200"/>
            <a:t>　→　</a:t>
          </a:r>
          <a:r>
            <a:rPr kumimoji="1" lang="en-US" altLang="ja-JP" sz="1200"/>
            <a:t>5.21</a:t>
          </a:r>
        </a:p>
        <a:p>
          <a:r>
            <a:rPr kumimoji="1" lang="ja-JP" altLang="en-US" sz="1200"/>
            <a:t>＜性別＞</a:t>
          </a:r>
          <a:endParaRPr kumimoji="1" lang="en-US" altLang="ja-JP" sz="1200"/>
        </a:p>
        <a:p>
          <a:r>
            <a:rPr kumimoji="1" lang="ja-JP" altLang="en-US" sz="1200"/>
            <a:t>　１→男子　２→女子</a:t>
          </a:r>
          <a:endParaRPr kumimoji="1" lang="en-US" altLang="ja-JP" sz="1200"/>
        </a:p>
        <a:p>
          <a:r>
            <a:rPr kumimoji="1" lang="ja-JP" altLang="en-US" sz="1200"/>
            <a:t>＜種目コード＞</a:t>
          </a:r>
          <a:endParaRPr kumimoji="1" lang="en-US" altLang="ja-JP" sz="1200"/>
        </a:p>
        <a:p>
          <a:r>
            <a:rPr kumimoji="1" lang="ja-JP" altLang="en-US" sz="1200"/>
            <a:t>　申込数確認シートを参照</a:t>
          </a:r>
          <a:endParaRPr kumimoji="1" lang="en-US" altLang="ja-JP" sz="1600"/>
        </a:p>
      </xdr:txBody>
    </xdr:sp>
    <xdr:clientData/>
  </xdr:twoCellAnchor>
  <xdr:twoCellAnchor editAs="oneCell">
    <xdr:from>
      <xdr:col>0</xdr:col>
      <xdr:colOff>152400</xdr:colOff>
      <xdr:row>16</xdr:row>
      <xdr:rowOff>28575</xdr:rowOff>
    </xdr:from>
    <xdr:to>
      <xdr:col>12</xdr:col>
      <xdr:colOff>82551</xdr:colOff>
      <xdr:row>24</xdr:row>
      <xdr:rowOff>28575</xdr:rowOff>
    </xdr:to>
    <xdr:pic>
      <xdr:nvPicPr>
        <xdr:cNvPr id="4" name="図 3">
          <a:extLst>
            <a:ext uri="{FF2B5EF4-FFF2-40B4-BE49-F238E27FC236}">
              <a16:creationId xmlns:a16="http://schemas.microsoft.com/office/drawing/2014/main" id="{E977CEA3-8A76-4DD0-9746-F0278DC32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848100"/>
          <a:ext cx="8731251"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3</xdr:row>
      <xdr:rowOff>19050</xdr:rowOff>
    </xdr:from>
    <xdr:to>
      <xdr:col>6</xdr:col>
      <xdr:colOff>666750</xdr:colOff>
      <xdr:row>7</xdr:row>
      <xdr:rowOff>76200</xdr:rowOff>
    </xdr:to>
    <xdr:sp macro="" textlink="">
      <xdr:nvSpPr>
        <xdr:cNvPr id="3" name="テキスト ボックス 2">
          <a:extLst>
            <a:ext uri="{FF2B5EF4-FFF2-40B4-BE49-F238E27FC236}">
              <a16:creationId xmlns:a16="http://schemas.microsoft.com/office/drawing/2014/main" id="{95FC0A8B-559C-462A-BF34-888A0FF3A666}"/>
            </a:ext>
          </a:extLst>
        </xdr:cNvPr>
        <xdr:cNvSpPr txBox="1"/>
      </xdr:nvSpPr>
      <xdr:spPr>
        <a:xfrm>
          <a:off x="171450" y="733425"/>
          <a:ext cx="461010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このシートは絶対に変更しないでください</a:t>
          </a:r>
          <a:endParaRPr kumimoji="1" lang="en-US" altLang="ja-JP" sz="1800" b="1">
            <a:solidFill>
              <a:srgbClr val="FF0000"/>
            </a:solidFill>
          </a:endParaRPr>
        </a:p>
        <a:p>
          <a:r>
            <a:rPr kumimoji="1" lang="ja-JP" altLang="en-US" sz="1050" b="0">
              <a:solidFill>
                <a:sysClr val="windowText" lastClr="000000"/>
              </a:solidFill>
            </a:rPr>
            <a:t>・ゼッケン番号に性別を付けて、男女が同じゼッケンの場合に対応</a:t>
          </a:r>
          <a:endParaRPr kumimoji="1" lang="en-US" altLang="ja-JP" sz="1050" b="0">
            <a:solidFill>
              <a:sysClr val="windowText" lastClr="000000"/>
            </a:solidFill>
          </a:endParaRPr>
        </a:p>
        <a:p>
          <a:r>
            <a:rPr kumimoji="1" lang="ja-JP" altLang="en-US" sz="1050" b="0">
              <a:solidFill>
                <a:sysClr val="windowText" lastClr="000000"/>
              </a:solidFill>
            </a:rPr>
            <a:t>・同じ選手が２つ以上の種目に出場の場合に対応</a:t>
          </a:r>
          <a:endParaRPr kumimoji="1" lang="en-US" altLang="ja-JP" sz="105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40B8F-3EFE-4535-A924-6402CF07075E}">
  <dimension ref="A1:P28"/>
  <sheetViews>
    <sheetView showGridLines="0" tabSelected="1" zoomScaleNormal="100" workbookViewId="0">
      <selection activeCell="Q20" sqref="Q20"/>
    </sheetView>
  </sheetViews>
  <sheetFormatPr defaultRowHeight="18.75"/>
  <cols>
    <col min="1" max="14" width="9.625" customWidth="1"/>
    <col min="15" max="18" width="9.75" customWidth="1"/>
  </cols>
  <sheetData>
    <row r="1" spans="1:12">
      <c r="L1" s="16"/>
    </row>
    <row r="2" spans="1:12">
      <c r="L2" s="16"/>
    </row>
    <row r="3" spans="1:12">
      <c r="L3" s="16"/>
    </row>
    <row r="4" spans="1:12">
      <c r="L4" s="16"/>
    </row>
    <row r="5" spans="1:12">
      <c r="L5" s="16"/>
    </row>
    <row r="6" spans="1:12">
      <c r="L6" s="16"/>
    </row>
    <row r="7" spans="1:12">
      <c r="L7" s="16"/>
    </row>
    <row r="8" spans="1:12">
      <c r="L8" s="16"/>
    </row>
    <row r="9" spans="1:12">
      <c r="L9" s="16"/>
    </row>
    <row r="10" spans="1:12">
      <c r="L10" s="16"/>
    </row>
    <row r="11" spans="1:12">
      <c r="L11" s="16"/>
    </row>
    <row r="12" spans="1:12">
      <c r="L12" s="16"/>
    </row>
    <row r="13" spans="1:12">
      <c r="L13" s="16"/>
    </row>
    <row r="14" spans="1:12">
      <c r="L14" s="16"/>
    </row>
    <row r="15" spans="1:12">
      <c r="L15" s="16"/>
    </row>
    <row r="16" spans="1:12" ht="19.5">
      <c r="A16" s="81" t="s">
        <v>15</v>
      </c>
      <c r="B16" s="82"/>
      <c r="C16" s="82"/>
      <c r="L16" s="16"/>
    </row>
    <row r="17" spans="12:16">
      <c r="L17" s="16"/>
    </row>
    <row r="18" spans="12:16">
      <c r="L18" s="16"/>
    </row>
    <row r="19" spans="12:16">
      <c r="L19" s="16"/>
      <c r="M19" s="83"/>
      <c r="N19" s="83"/>
      <c r="O19" s="83"/>
      <c r="P19" s="83"/>
    </row>
    <row r="20" spans="12:16">
      <c r="L20" s="16"/>
      <c r="M20" s="83"/>
      <c r="N20" s="83"/>
      <c r="O20" s="83"/>
      <c r="P20" s="83"/>
    </row>
    <row r="21" spans="12:16">
      <c r="L21" s="16"/>
      <c r="M21" s="84"/>
      <c r="N21" s="84"/>
      <c r="O21" s="84"/>
      <c r="P21" s="84"/>
    </row>
    <row r="22" spans="12:16">
      <c r="L22" s="16"/>
    </row>
    <row r="23" spans="12:16">
      <c r="L23" s="16"/>
    </row>
    <row r="24" spans="12:16">
      <c r="L24" s="16"/>
    </row>
    <row r="28" spans="12:16" ht="18.75" customHeight="1"/>
  </sheetData>
  <mergeCells count="3">
    <mergeCell ref="A16:C16"/>
    <mergeCell ref="M19:P20"/>
    <mergeCell ref="M21:P21"/>
  </mergeCells>
  <phoneticPr fontId="1"/>
  <pageMargins left="3.937007874015748E-2" right="3.937007874015748E-2" top="0.74803149606299213" bottom="0.74803149606299213"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75359-E1D9-4CF6-A2C0-B211B7C1CBE1}">
  <dimension ref="A1:M20"/>
  <sheetViews>
    <sheetView showGridLines="0" workbookViewId="0">
      <selection activeCell="R11" sqref="R11"/>
    </sheetView>
  </sheetViews>
  <sheetFormatPr defaultRowHeight="13.5"/>
  <cols>
    <col min="1" max="1" width="18.25" style="71" customWidth="1"/>
    <col min="2" max="3" width="7.125" style="71" customWidth="1"/>
    <col min="4" max="4" width="8.625" style="71" customWidth="1"/>
    <col min="5" max="5" width="7.125" style="71" customWidth="1"/>
    <col min="6" max="6" width="4" style="71" customWidth="1"/>
    <col min="7" max="7" width="8.625" style="71" customWidth="1"/>
    <col min="8" max="8" width="7.125" style="71" customWidth="1"/>
    <col min="9" max="9" width="4.375" style="71" customWidth="1"/>
    <col min="10" max="10" width="8.625" style="71" customWidth="1"/>
    <col min="11" max="11" width="7.125" style="71" customWidth="1"/>
    <col min="12" max="12" width="6.625" style="71" customWidth="1"/>
    <col min="13" max="16384" width="9" style="71"/>
  </cols>
  <sheetData>
    <row r="1" spans="1:13" ht="45" customHeight="1">
      <c r="A1" s="87" t="s">
        <v>109</v>
      </c>
      <c r="B1" s="87"/>
      <c r="C1" s="87"/>
      <c r="D1" s="87"/>
      <c r="E1" s="87"/>
      <c r="F1" s="87"/>
      <c r="G1" s="87"/>
      <c r="H1" s="87"/>
      <c r="I1" s="87"/>
      <c r="J1" s="87"/>
      <c r="K1" s="87"/>
      <c r="L1" s="69"/>
      <c r="M1" s="70"/>
    </row>
    <row r="2" spans="1:13" ht="24.95" customHeight="1">
      <c r="A2" s="75" t="s">
        <v>97</v>
      </c>
      <c r="B2" s="93"/>
      <c r="C2" s="94"/>
      <c r="D2" s="94"/>
      <c r="E2" s="95"/>
      <c r="F2" s="85" t="s">
        <v>98</v>
      </c>
      <c r="G2" s="85"/>
      <c r="H2" s="88"/>
      <c r="I2" s="89"/>
      <c r="J2" s="89"/>
      <c r="K2" s="90"/>
      <c r="L2" s="69"/>
      <c r="M2" s="70"/>
    </row>
    <row r="3" spans="1:13" ht="24.95" customHeight="1">
      <c r="A3" s="75" t="s">
        <v>99</v>
      </c>
      <c r="B3" s="76" t="s">
        <v>100</v>
      </c>
      <c r="C3" s="91"/>
      <c r="D3" s="92"/>
      <c r="E3" s="89"/>
      <c r="F3" s="89"/>
      <c r="G3" s="89"/>
      <c r="H3" s="89"/>
      <c r="I3" s="89"/>
      <c r="J3" s="89"/>
      <c r="K3" s="90"/>
      <c r="L3" s="69"/>
      <c r="M3" s="70"/>
    </row>
    <row r="4" spans="1:13" ht="24.95" customHeight="1">
      <c r="A4" s="75" t="s">
        <v>101</v>
      </c>
      <c r="B4" s="85"/>
      <c r="C4" s="85"/>
      <c r="D4" s="85"/>
      <c r="E4" s="77"/>
      <c r="F4" s="77"/>
      <c r="G4" s="77"/>
      <c r="H4" s="77"/>
      <c r="I4" s="77"/>
      <c r="J4" s="77"/>
      <c r="K4" s="77"/>
      <c r="L4" s="73"/>
      <c r="M4" s="70"/>
    </row>
    <row r="5" spans="1:13" ht="24.95" customHeight="1">
      <c r="A5" s="75" t="s">
        <v>102</v>
      </c>
      <c r="B5" s="85"/>
      <c r="C5" s="85"/>
      <c r="D5" s="85"/>
      <c r="E5" s="77"/>
      <c r="F5" s="77"/>
      <c r="G5" s="77"/>
      <c r="H5" s="77"/>
      <c r="I5" s="77"/>
      <c r="J5" s="77"/>
      <c r="K5" s="77"/>
      <c r="L5" s="73"/>
      <c r="M5" s="70"/>
    </row>
    <row r="6" spans="1:13" ht="24.95" customHeight="1">
      <c r="A6" s="75" t="s">
        <v>103</v>
      </c>
      <c r="B6" s="85"/>
      <c r="C6" s="85"/>
      <c r="D6" s="85"/>
      <c r="E6" s="77"/>
      <c r="F6" s="77"/>
      <c r="G6" s="77"/>
      <c r="H6" s="77"/>
      <c r="I6" s="77"/>
      <c r="J6" s="77"/>
      <c r="K6" s="77"/>
      <c r="L6" s="73"/>
      <c r="M6" s="70"/>
    </row>
    <row r="7" spans="1:13" ht="24.95" customHeight="1">
      <c r="A7" s="78" t="s">
        <v>18</v>
      </c>
      <c r="B7" s="85"/>
      <c r="C7" s="85"/>
      <c r="D7" s="85"/>
      <c r="E7" s="77"/>
      <c r="F7" s="77"/>
      <c r="G7" s="77"/>
      <c r="H7" s="77"/>
      <c r="I7" s="77"/>
      <c r="J7" s="77"/>
      <c r="K7" s="77"/>
      <c r="L7" s="73"/>
      <c r="M7" s="70"/>
    </row>
    <row r="8" spans="1:13" ht="24.95" customHeight="1">
      <c r="A8" s="78" t="s">
        <v>19</v>
      </c>
      <c r="B8" s="85"/>
      <c r="C8" s="85"/>
      <c r="D8" s="85"/>
      <c r="E8" s="77"/>
      <c r="F8" s="77"/>
      <c r="G8" s="77"/>
      <c r="H8" s="77"/>
      <c r="I8" s="77"/>
      <c r="J8" s="77"/>
      <c r="K8" s="77"/>
      <c r="L8" s="73"/>
      <c r="M8" s="70"/>
    </row>
    <row r="9" spans="1:13" ht="24.95" customHeight="1">
      <c r="A9" s="78" t="s">
        <v>110</v>
      </c>
      <c r="B9" s="85"/>
      <c r="C9" s="85"/>
      <c r="D9" s="85"/>
      <c r="E9" s="77"/>
      <c r="F9" s="77"/>
      <c r="G9" s="77"/>
      <c r="H9" s="77"/>
      <c r="I9" s="77"/>
      <c r="J9" s="77"/>
      <c r="K9" s="77"/>
      <c r="L9" s="73"/>
      <c r="M9" s="70"/>
    </row>
    <row r="10" spans="1:13" ht="24.95" customHeight="1">
      <c r="A10" s="79" t="s">
        <v>104</v>
      </c>
      <c r="B10" s="74"/>
      <c r="C10" s="80"/>
      <c r="D10" s="80"/>
      <c r="E10" s="80"/>
      <c r="F10" s="80"/>
      <c r="G10" s="80"/>
      <c r="H10" s="80"/>
      <c r="I10" s="80"/>
      <c r="J10" s="80"/>
      <c r="K10" s="80"/>
    </row>
    <row r="11" spans="1:13" ht="24.95" customHeight="1"/>
    <row r="12" spans="1:13" ht="24.95" customHeight="1">
      <c r="A12" s="86" t="s">
        <v>105</v>
      </c>
      <c r="B12" s="86"/>
    </row>
    <row r="13" spans="1:13" ht="24.95" customHeight="1">
      <c r="B13" s="71" t="s">
        <v>10</v>
      </c>
      <c r="C13" s="71" t="s">
        <v>106</v>
      </c>
      <c r="D13" s="72">
        <f>申込数確認!D26</f>
        <v>0</v>
      </c>
      <c r="E13" s="71" t="s">
        <v>107</v>
      </c>
      <c r="F13" s="71" t="s">
        <v>75</v>
      </c>
      <c r="G13" s="72">
        <v>500</v>
      </c>
      <c r="H13" s="71" t="s">
        <v>108</v>
      </c>
      <c r="I13" s="71" t="s">
        <v>76</v>
      </c>
      <c r="J13" s="72">
        <f>SUM(D13*G13)</f>
        <v>0</v>
      </c>
      <c r="K13" s="71" t="s">
        <v>108</v>
      </c>
    </row>
    <row r="14" spans="1:13" ht="9" customHeight="1"/>
    <row r="15" spans="1:13" ht="24.95" customHeight="1"/>
    <row r="16" spans="1:13" ht="24.95" customHeight="1">
      <c r="B16" s="71" t="s">
        <v>9</v>
      </c>
      <c r="C16" s="71" t="s">
        <v>106</v>
      </c>
      <c r="D16" s="72">
        <f>申込数確認!D27</f>
        <v>0</v>
      </c>
      <c r="E16" s="71" t="s">
        <v>107</v>
      </c>
      <c r="F16" s="71" t="s">
        <v>75</v>
      </c>
      <c r="G16" s="72">
        <v>500</v>
      </c>
      <c r="H16" s="71" t="s">
        <v>108</v>
      </c>
      <c r="I16" s="71" t="s">
        <v>76</v>
      </c>
      <c r="J16" s="72">
        <f>SUM(D16*G16)</f>
        <v>0</v>
      </c>
      <c r="K16" s="71" t="s">
        <v>108</v>
      </c>
    </row>
    <row r="17" spans="2:11" ht="8.25" customHeight="1"/>
    <row r="18" spans="2:11" ht="24.95" customHeight="1"/>
    <row r="19" spans="2:11" ht="24.95" customHeight="1">
      <c r="B19" s="71" t="s">
        <v>40</v>
      </c>
      <c r="J19" s="72">
        <f>SUM(J13,J16)</f>
        <v>0</v>
      </c>
      <c r="K19" s="71" t="s">
        <v>108</v>
      </c>
    </row>
    <row r="20" spans="2:11" ht="24.95" customHeight="1"/>
  </sheetData>
  <sheetProtection sheet="1" objects="1" scenarios="1"/>
  <mergeCells count="13">
    <mergeCell ref="A1:K1"/>
    <mergeCell ref="F2:G2"/>
    <mergeCell ref="H2:K2"/>
    <mergeCell ref="C3:D3"/>
    <mergeCell ref="E3:K3"/>
    <mergeCell ref="B2:E2"/>
    <mergeCell ref="B4:D4"/>
    <mergeCell ref="B5:D5"/>
    <mergeCell ref="B6:D6"/>
    <mergeCell ref="A12:B12"/>
    <mergeCell ref="B7:D7"/>
    <mergeCell ref="B8:D8"/>
    <mergeCell ref="B9:D9"/>
  </mergeCells>
  <phoneticPr fontId="1"/>
  <dataValidations count="1">
    <dataValidation type="list" allowBlank="1" showInputMessage="1" showErrorMessage="1" prompt="島根登録以外の場合選択してください。" sqref="B10" xr:uid="{646C4A45-5877-4F25-B47A-D970CC0E0664}">
      <formula1>"北海道,青森,岩手,宮城,秋田,山形,福島,茨城,栃木,群馬,埼玉,千葉,東京,神奈川,新潟,富山,石川,福井,山梨,長野,岐阜,静岡,愛知,三重,滋賀,京都,大阪,兵庫,奈良,和歌山,鳥取,岡山,広島,山口,徳島,香川,愛媛,高知,福岡,佐賀,長崎,熊本,大分,宮崎,鹿児島,沖縄"</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4539B-2E2C-4A94-90D6-067A887D99EB}">
  <dimension ref="A1:R799"/>
  <sheetViews>
    <sheetView showGridLines="0" zoomScaleNormal="100" workbookViewId="0">
      <selection activeCell="N2" sqref="N2:O2"/>
    </sheetView>
  </sheetViews>
  <sheetFormatPr defaultRowHeight="13.5"/>
  <cols>
    <col min="1" max="1" width="3.375" style="6" bestFit="1" customWidth="1"/>
    <col min="2" max="2" width="3.375" style="6" customWidth="1"/>
    <col min="3" max="3" width="8.125" style="6" customWidth="1"/>
    <col min="4" max="4" width="10.875" style="6" customWidth="1"/>
    <col min="5" max="7" width="14.5" style="6" customWidth="1"/>
    <col min="8" max="11" width="5.25" style="6" customWidth="1"/>
    <col min="12" max="12" width="5.25" style="6" bestFit="1" customWidth="1"/>
    <col min="13" max="13" width="10.875" style="6" customWidth="1"/>
    <col min="14" max="14" width="13.875" style="64" customWidth="1"/>
    <col min="15" max="15" width="10.25" style="6" customWidth="1"/>
    <col min="16" max="16" width="6.125" style="6" customWidth="1"/>
    <col min="17" max="17" width="5.25" style="6" bestFit="1" customWidth="1"/>
    <col min="18" max="18" width="9" style="6" hidden="1" customWidth="1"/>
    <col min="19" max="20" width="9" style="6" customWidth="1"/>
    <col min="21" max="16384" width="9" style="6"/>
  </cols>
  <sheetData>
    <row r="1" spans="1:18" ht="28.5" customHeight="1" thickBot="1">
      <c r="A1" s="14" t="s">
        <v>2</v>
      </c>
      <c r="B1" s="17" t="s">
        <v>16</v>
      </c>
      <c r="C1" s="11" t="s">
        <v>13</v>
      </c>
      <c r="D1" s="11" t="s">
        <v>6</v>
      </c>
      <c r="E1" s="32" t="s">
        <v>68</v>
      </c>
      <c r="F1" s="32" t="s">
        <v>69</v>
      </c>
      <c r="G1" s="33" t="s">
        <v>70</v>
      </c>
      <c r="H1" s="12" t="s">
        <v>71</v>
      </c>
      <c r="I1" s="12" t="s">
        <v>72</v>
      </c>
      <c r="J1" s="12" t="s">
        <v>73</v>
      </c>
      <c r="K1" s="12" t="s">
        <v>74</v>
      </c>
      <c r="L1" s="12" t="s">
        <v>3</v>
      </c>
      <c r="M1" s="15" t="s">
        <v>4</v>
      </c>
      <c r="N1" s="65" t="s">
        <v>5</v>
      </c>
      <c r="O1" s="28" t="s">
        <v>41</v>
      </c>
      <c r="P1" s="29"/>
      <c r="R1" s="6" t="s">
        <v>12</v>
      </c>
    </row>
    <row r="2" spans="1:18" ht="20.25" customHeight="1" thickTop="1">
      <c r="A2" s="18" t="str">
        <f>IF(C2&lt;&gt;"",ROW(A2)-1,"")</f>
        <v/>
      </c>
      <c r="B2" s="34" t="str">
        <f>IF(L2="","",L2)</f>
        <v/>
      </c>
      <c r="C2" s="35"/>
      <c r="D2" s="35"/>
      <c r="E2" s="35"/>
      <c r="F2" s="37"/>
      <c r="G2" s="35"/>
      <c r="H2" s="35"/>
      <c r="I2" s="35"/>
      <c r="J2" s="35"/>
      <c r="K2" s="35"/>
      <c r="L2" s="35"/>
      <c r="M2" s="19" t="str">
        <f>IF(C2&lt;&gt;"",VLOOKUP(C2,申込数確認!$B$3:$C$26,2,FALSE),"")</f>
        <v/>
      </c>
      <c r="N2" s="66"/>
      <c r="O2" s="36"/>
      <c r="P2" s="30"/>
      <c r="R2" s="6" t="str">
        <f t="shared" ref="R2:R65" si="0">IF(L2=1,"男",IF(L2=2,"女",""))</f>
        <v/>
      </c>
    </row>
    <row r="3" spans="1:18" ht="20.25" customHeight="1">
      <c r="A3" s="20" t="str">
        <f t="shared" ref="A3:A66" si="1">IF(C3&lt;&gt;"",ROW(A3)-1,"")</f>
        <v/>
      </c>
      <c r="B3" s="21" t="str">
        <f t="shared" ref="B3:B66" si="2">IF(L3="","",L3)</f>
        <v/>
      </c>
      <c r="C3" s="37"/>
      <c r="D3" s="37"/>
      <c r="E3" s="37"/>
      <c r="F3" s="37"/>
      <c r="G3" s="37"/>
      <c r="H3" s="37"/>
      <c r="I3" s="37"/>
      <c r="J3" s="37"/>
      <c r="K3" s="37"/>
      <c r="L3" s="37"/>
      <c r="M3" s="21" t="str">
        <f>IF(C3&lt;&gt;"",VLOOKUP(C3,申込数確認!$B$3:$C$26,2,FALSE),"")</f>
        <v/>
      </c>
      <c r="N3" s="62"/>
      <c r="O3" s="38"/>
      <c r="P3" s="30"/>
      <c r="R3" s="6" t="str">
        <f t="shared" si="0"/>
        <v/>
      </c>
    </row>
    <row r="4" spans="1:18" ht="20.25" customHeight="1">
      <c r="A4" s="20" t="str">
        <f t="shared" si="1"/>
        <v/>
      </c>
      <c r="B4" s="21" t="str">
        <f t="shared" si="2"/>
        <v/>
      </c>
      <c r="C4" s="37"/>
      <c r="D4" s="37"/>
      <c r="E4" s="37"/>
      <c r="F4" s="37"/>
      <c r="G4" s="37"/>
      <c r="H4" s="37"/>
      <c r="I4" s="37"/>
      <c r="J4" s="37"/>
      <c r="K4" s="37"/>
      <c r="L4" s="37"/>
      <c r="M4" s="21" t="str">
        <f>IF(C4&lt;&gt;"",VLOOKUP(C4,申込数確認!$B$3:$C$26,2,FALSE),"")</f>
        <v/>
      </c>
      <c r="N4" s="62"/>
      <c r="O4" s="38"/>
      <c r="P4" s="30"/>
      <c r="R4" s="6" t="str">
        <f t="shared" si="0"/>
        <v/>
      </c>
    </row>
    <row r="5" spans="1:18" ht="20.25" customHeight="1">
      <c r="A5" s="20" t="str">
        <f t="shared" si="1"/>
        <v/>
      </c>
      <c r="B5" s="21" t="str">
        <f t="shared" si="2"/>
        <v/>
      </c>
      <c r="C5" s="37"/>
      <c r="D5" s="37"/>
      <c r="E5" s="37"/>
      <c r="F5" s="37"/>
      <c r="G5" s="37"/>
      <c r="H5" s="37"/>
      <c r="I5" s="37"/>
      <c r="J5" s="37"/>
      <c r="K5" s="37"/>
      <c r="L5" s="37"/>
      <c r="M5" s="21" t="str">
        <f>IF(C5&lt;&gt;"",VLOOKUP(C5,申込数確認!$B$3:$C$26,2,FALSE),"")</f>
        <v/>
      </c>
      <c r="N5" s="62"/>
      <c r="O5" s="38"/>
      <c r="P5" s="30"/>
      <c r="R5" s="6" t="str">
        <f t="shared" si="0"/>
        <v/>
      </c>
    </row>
    <row r="6" spans="1:18" ht="20.25" customHeight="1">
      <c r="A6" s="20" t="str">
        <f t="shared" si="1"/>
        <v/>
      </c>
      <c r="B6" s="21" t="str">
        <f t="shared" si="2"/>
        <v/>
      </c>
      <c r="C6" s="37"/>
      <c r="D6" s="37"/>
      <c r="E6" s="37"/>
      <c r="F6" s="37"/>
      <c r="G6" s="37"/>
      <c r="H6" s="37"/>
      <c r="I6" s="37"/>
      <c r="J6" s="37"/>
      <c r="K6" s="37"/>
      <c r="L6" s="37"/>
      <c r="M6" s="21" t="str">
        <f>IF(C6&lt;&gt;"",VLOOKUP(C6,申込数確認!$B$3:$C$26,2,FALSE),"")</f>
        <v/>
      </c>
      <c r="N6" s="62"/>
      <c r="O6" s="38"/>
      <c r="P6" s="30"/>
      <c r="R6" s="6" t="str">
        <f t="shared" si="0"/>
        <v/>
      </c>
    </row>
    <row r="7" spans="1:18" ht="20.25" customHeight="1">
      <c r="A7" s="20" t="str">
        <f t="shared" si="1"/>
        <v/>
      </c>
      <c r="B7" s="21" t="str">
        <f t="shared" si="2"/>
        <v/>
      </c>
      <c r="C7" s="37"/>
      <c r="D7" s="37"/>
      <c r="E7" s="37"/>
      <c r="F7" s="37"/>
      <c r="G7" s="37"/>
      <c r="H7" s="37"/>
      <c r="I7" s="37"/>
      <c r="J7" s="37"/>
      <c r="K7" s="37"/>
      <c r="L7" s="37"/>
      <c r="M7" s="21" t="str">
        <f>IF(C7&lt;&gt;"",VLOOKUP(C7,申込数確認!$B$3:$C$26,2,FALSE),"")</f>
        <v/>
      </c>
      <c r="N7" s="62"/>
      <c r="O7" s="38"/>
      <c r="P7" s="30"/>
      <c r="R7" s="6" t="str">
        <f t="shared" si="0"/>
        <v/>
      </c>
    </row>
    <row r="8" spans="1:18" ht="20.25" customHeight="1">
      <c r="A8" s="20" t="str">
        <f t="shared" si="1"/>
        <v/>
      </c>
      <c r="B8" s="21" t="str">
        <f t="shared" si="2"/>
        <v/>
      </c>
      <c r="C8" s="37"/>
      <c r="D8" s="37"/>
      <c r="E8" s="37"/>
      <c r="F8" s="37"/>
      <c r="G8" s="37"/>
      <c r="H8" s="37"/>
      <c r="I8" s="37"/>
      <c r="J8" s="37"/>
      <c r="K8" s="37"/>
      <c r="L8" s="37"/>
      <c r="M8" s="21" t="str">
        <f>IF(C8&lt;&gt;"",VLOOKUP(C8,申込数確認!$B$3:$C$26,2,FALSE),"")</f>
        <v/>
      </c>
      <c r="N8" s="62"/>
      <c r="O8" s="38"/>
      <c r="P8" s="30"/>
      <c r="R8" s="6" t="str">
        <f t="shared" si="0"/>
        <v/>
      </c>
    </row>
    <row r="9" spans="1:18" ht="20.25" customHeight="1">
      <c r="A9" s="20" t="str">
        <f t="shared" si="1"/>
        <v/>
      </c>
      <c r="B9" s="21" t="str">
        <f t="shared" si="2"/>
        <v/>
      </c>
      <c r="C9" s="37"/>
      <c r="D9" s="37"/>
      <c r="E9" s="37"/>
      <c r="F9" s="37"/>
      <c r="G9" s="37"/>
      <c r="H9" s="37"/>
      <c r="I9" s="37"/>
      <c r="J9" s="37"/>
      <c r="K9" s="37"/>
      <c r="L9" s="37"/>
      <c r="M9" s="21" t="str">
        <f>IF(C9&lt;&gt;"",VLOOKUP(C9,申込数確認!$B$3:$C$26,2,FALSE),"")</f>
        <v/>
      </c>
      <c r="N9" s="62"/>
      <c r="O9" s="38"/>
      <c r="P9" s="30"/>
      <c r="R9" s="6" t="str">
        <f t="shared" si="0"/>
        <v/>
      </c>
    </row>
    <row r="10" spans="1:18" ht="20.25" customHeight="1">
      <c r="A10" s="20" t="str">
        <f t="shared" si="1"/>
        <v/>
      </c>
      <c r="B10" s="21" t="str">
        <f t="shared" si="2"/>
        <v/>
      </c>
      <c r="C10" s="37"/>
      <c r="D10" s="37"/>
      <c r="E10" s="37"/>
      <c r="F10" s="37"/>
      <c r="G10" s="37"/>
      <c r="H10" s="37"/>
      <c r="I10" s="37"/>
      <c r="J10" s="37"/>
      <c r="K10" s="37"/>
      <c r="L10" s="37"/>
      <c r="M10" s="21" t="str">
        <f>IF(C10&lt;&gt;"",VLOOKUP(C10,申込数確認!$B$3:$C$26,2,FALSE),"")</f>
        <v/>
      </c>
      <c r="N10" s="62"/>
      <c r="O10" s="38"/>
      <c r="P10" s="30"/>
      <c r="R10" s="6" t="str">
        <f t="shared" si="0"/>
        <v/>
      </c>
    </row>
    <row r="11" spans="1:18" ht="20.25" customHeight="1">
      <c r="A11" s="20" t="str">
        <f t="shared" si="1"/>
        <v/>
      </c>
      <c r="B11" s="21" t="str">
        <f t="shared" si="2"/>
        <v/>
      </c>
      <c r="C11" s="37"/>
      <c r="D11" s="37"/>
      <c r="E11" s="37"/>
      <c r="F11" s="37"/>
      <c r="G11" s="37"/>
      <c r="H11" s="37"/>
      <c r="I11" s="37"/>
      <c r="J11" s="37"/>
      <c r="K11" s="37"/>
      <c r="L11" s="37"/>
      <c r="M11" s="21" t="str">
        <f>IF(C11&lt;&gt;"",VLOOKUP(C11,申込数確認!$B$3:$C$26,2,FALSE),"")</f>
        <v/>
      </c>
      <c r="N11" s="62"/>
      <c r="O11" s="38"/>
      <c r="P11" s="30"/>
      <c r="R11" s="6" t="str">
        <f t="shared" si="0"/>
        <v/>
      </c>
    </row>
    <row r="12" spans="1:18" ht="20.25" customHeight="1">
      <c r="A12" s="20" t="str">
        <f t="shared" si="1"/>
        <v/>
      </c>
      <c r="B12" s="21" t="str">
        <f t="shared" si="2"/>
        <v/>
      </c>
      <c r="C12" s="37"/>
      <c r="D12" s="37"/>
      <c r="E12" s="37"/>
      <c r="F12" s="37"/>
      <c r="G12" s="37"/>
      <c r="H12" s="37"/>
      <c r="I12" s="37"/>
      <c r="J12" s="37"/>
      <c r="K12" s="37"/>
      <c r="L12" s="37"/>
      <c r="M12" s="21" t="str">
        <f>IF(C12&lt;&gt;"",VLOOKUP(C12,申込数確認!$B$3:$C$26,2,FALSE),"")</f>
        <v/>
      </c>
      <c r="N12" s="62"/>
      <c r="O12" s="38"/>
      <c r="P12" s="30"/>
      <c r="R12" s="6" t="str">
        <f t="shared" si="0"/>
        <v/>
      </c>
    </row>
    <row r="13" spans="1:18" ht="20.25" customHeight="1">
      <c r="A13" s="20" t="str">
        <f t="shared" si="1"/>
        <v/>
      </c>
      <c r="B13" s="21" t="str">
        <f t="shared" si="2"/>
        <v/>
      </c>
      <c r="C13" s="37"/>
      <c r="D13" s="37"/>
      <c r="E13" s="37"/>
      <c r="F13" s="37"/>
      <c r="G13" s="37"/>
      <c r="H13" s="37"/>
      <c r="I13" s="37"/>
      <c r="J13" s="37"/>
      <c r="K13" s="37"/>
      <c r="L13" s="37"/>
      <c r="M13" s="21" t="str">
        <f>IF(C13&lt;&gt;"",VLOOKUP(C13,申込数確認!$B$3:$C$26,2,FALSE),"")</f>
        <v/>
      </c>
      <c r="N13" s="62"/>
      <c r="O13" s="38"/>
      <c r="P13" s="30"/>
      <c r="R13" s="6" t="str">
        <f t="shared" si="0"/>
        <v/>
      </c>
    </row>
    <row r="14" spans="1:18" ht="20.25" customHeight="1">
      <c r="A14" s="20" t="str">
        <f t="shared" si="1"/>
        <v/>
      </c>
      <c r="B14" s="21" t="str">
        <f t="shared" si="2"/>
        <v/>
      </c>
      <c r="C14" s="37"/>
      <c r="D14" s="37"/>
      <c r="E14" s="37"/>
      <c r="F14" s="37"/>
      <c r="G14" s="37"/>
      <c r="H14" s="37"/>
      <c r="I14" s="37"/>
      <c r="J14" s="37"/>
      <c r="K14" s="37"/>
      <c r="L14" s="37"/>
      <c r="M14" s="21" t="str">
        <f>IF(C14&lt;&gt;"",VLOOKUP(C14,申込数確認!$B$3:$C$26,2,FALSE),"")</f>
        <v/>
      </c>
      <c r="N14" s="62"/>
      <c r="O14" s="38"/>
      <c r="P14" s="30"/>
      <c r="R14" s="6" t="str">
        <f t="shared" si="0"/>
        <v/>
      </c>
    </row>
    <row r="15" spans="1:18" ht="20.25" customHeight="1">
      <c r="A15" s="20" t="str">
        <f t="shared" si="1"/>
        <v/>
      </c>
      <c r="B15" s="21" t="str">
        <f t="shared" si="2"/>
        <v/>
      </c>
      <c r="C15" s="37"/>
      <c r="D15" s="37"/>
      <c r="E15" s="37"/>
      <c r="F15" s="37"/>
      <c r="G15" s="37"/>
      <c r="H15" s="37"/>
      <c r="I15" s="37"/>
      <c r="J15" s="37"/>
      <c r="K15" s="37"/>
      <c r="L15" s="37"/>
      <c r="M15" s="21" t="str">
        <f>IF(C15&lt;&gt;"",VLOOKUP(C15,申込数確認!$B$3:$C$26,2,FALSE),"")</f>
        <v/>
      </c>
      <c r="N15" s="63"/>
      <c r="O15" s="38"/>
      <c r="P15" s="30"/>
      <c r="R15" s="6" t="str">
        <f t="shared" si="0"/>
        <v/>
      </c>
    </row>
    <row r="16" spans="1:18" ht="20.25" customHeight="1">
      <c r="A16" s="20" t="str">
        <f t="shared" si="1"/>
        <v/>
      </c>
      <c r="B16" s="21" t="str">
        <f t="shared" si="2"/>
        <v/>
      </c>
      <c r="C16" s="37"/>
      <c r="D16" s="37"/>
      <c r="E16" s="37"/>
      <c r="F16" s="37"/>
      <c r="G16" s="37"/>
      <c r="H16" s="37"/>
      <c r="I16" s="37"/>
      <c r="J16" s="37"/>
      <c r="K16" s="37"/>
      <c r="L16" s="37"/>
      <c r="M16" s="21" t="str">
        <f>IF(C16&lt;&gt;"",VLOOKUP(C16,申込数確認!$B$3:$C$26,2,FALSE),"")</f>
        <v/>
      </c>
      <c r="N16" s="62"/>
      <c r="O16" s="38"/>
      <c r="P16" s="30"/>
      <c r="R16" s="6" t="str">
        <f t="shared" si="0"/>
        <v/>
      </c>
    </row>
    <row r="17" spans="1:18" ht="20.25" customHeight="1">
      <c r="A17" s="20" t="str">
        <f t="shared" si="1"/>
        <v/>
      </c>
      <c r="B17" s="21" t="str">
        <f t="shared" si="2"/>
        <v/>
      </c>
      <c r="C17" s="37"/>
      <c r="D17" s="37"/>
      <c r="E17" s="37"/>
      <c r="F17" s="37"/>
      <c r="G17" s="37"/>
      <c r="H17" s="37"/>
      <c r="I17" s="37"/>
      <c r="J17" s="37"/>
      <c r="K17" s="37"/>
      <c r="L17" s="37"/>
      <c r="M17" s="21" t="str">
        <f>IF(C17&lt;&gt;"",VLOOKUP(C17,申込数確認!$B$3:$C$26,2,FALSE),"")</f>
        <v/>
      </c>
      <c r="N17" s="62"/>
      <c r="O17" s="38"/>
      <c r="P17" s="30"/>
      <c r="R17" s="6" t="str">
        <f t="shared" si="0"/>
        <v/>
      </c>
    </row>
    <row r="18" spans="1:18" ht="20.25" customHeight="1">
      <c r="A18" s="20" t="str">
        <f t="shared" si="1"/>
        <v/>
      </c>
      <c r="B18" s="21" t="str">
        <f t="shared" si="2"/>
        <v/>
      </c>
      <c r="C18" s="37"/>
      <c r="D18" s="37"/>
      <c r="E18" s="37"/>
      <c r="F18" s="37"/>
      <c r="G18" s="37"/>
      <c r="H18" s="37"/>
      <c r="I18" s="37"/>
      <c r="J18" s="37"/>
      <c r="K18" s="37"/>
      <c r="L18" s="37"/>
      <c r="M18" s="21" t="str">
        <f>IF(C18&lt;&gt;"",VLOOKUP(C18,申込数確認!$B$3:$C$26,2,FALSE),"")</f>
        <v/>
      </c>
      <c r="N18" s="62"/>
      <c r="O18" s="38"/>
      <c r="P18" s="30"/>
      <c r="R18" s="6" t="str">
        <f t="shared" si="0"/>
        <v/>
      </c>
    </row>
    <row r="19" spans="1:18" ht="20.25" customHeight="1">
      <c r="A19" s="20" t="str">
        <f t="shared" si="1"/>
        <v/>
      </c>
      <c r="B19" s="21" t="str">
        <f t="shared" si="2"/>
        <v/>
      </c>
      <c r="C19" s="37"/>
      <c r="D19" s="37"/>
      <c r="E19" s="37"/>
      <c r="F19" s="37"/>
      <c r="G19" s="37"/>
      <c r="H19" s="37"/>
      <c r="I19" s="37"/>
      <c r="J19" s="37"/>
      <c r="K19" s="37"/>
      <c r="L19" s="37"/>
      <c r="M19" s="21" t="str">
        <f>IF(C19&lt;&gt;"",VLOOKUP(C19,申込数確認!$B$3:$C$26,2,FALSE),"")</f>
        <v/>
      </c>
      <c r="N19" s="62"/>
      <c r="O19" s="38"/>
      <c r="P19" s="30"/>
      <c r="R19" s="6" t="str">
        <f t="shared" si="0"/>
        <v/>
      </c>
    </row>
    <row r="20" spans="1:18" ht="20.25" customHeight="1">
      <c r="A20" s="20" t="str">
        <f t="shared" si="1"/>
        <v/>
      </c>
      <c r="B20" s="21" t="str">
        <f t="shared" si="2"/>
        <v/>
      </c>
      <c r="C20" s="37"/>
      <c r="D20" s="37"/>
      <c r="E20" s="37"/>
      <c r="F20" s="37"/>
      <c r="G20" s="37"/>
      <c r="H20" s="37"/>
      <c r="I20" s="37"/>
      <c r="J20" s="37"/>
      <c r="K20" s="37"/>
      <c r="L20" s="37"/>
      <c r="M20" s="21" t="str">
        <f>IF(C20&lt;&gt;"",VLOOKUP(C20,申込数確認!$B$3:$C$26,2,FALSE),"")</f>
        <v/>
      </c>
      <c r="N20" s="62"/>
      <c r="O20" s="38"/>
      <c r="P20" s="30"/>
      <c r="R20" s="6" t="str">
        <f t="shared" si="0"/>
        <v/>
      </c>
    </row>
    <row r="21" spans="1:18" ht="20.25" customHeight="1">
      <c r="A21" s="20" t="str">
        <f t="shared" si="1"/>
        <v/>
      </c>
      <c r="B21" s="21" t="str">
        <f t="shared" si="2"/>
        <v/>
      </c>
      <c r="C21" s="37"/>
      <c r="D21" s="37"/>
      <c r="E21" s="37"/>
      <c r="F21" s="37"/>
      <c r="G21" s="37"/>
      <c r="H21" s="37"/>
      <c r="I21" s="37"/>
      <c r="J21" s="37"/>
      <c r="K21" s="37"/>
      <c r="L21" s="37"/>
      <c r="M21" s="21" t="str">
        <f>IF(C21&lt;&gt;"",VLOOKUP(C21,申込数確認!$B$3:$C$26,2,FALSE),"")</f>
        <v/>
      </c>
      <c r="N21" s="62"/>
      <c r="O21" s="38"/>
      <c r="P21" s="30"/>
      <c r="R21" s="6" t="str">
        <f t="shared" si="0"/>
        <v/>
      </c>
    </row>
    <row r="22" spans="1:18" ht="20.25" customHeight="1">
      <c r="A22" s="20" t="str">
        <f t="shared" si="1"/>
        <v/>
      </c>
      <c r="B22" s="21" t="str">
        <f t="shared" si="2"/>
        <v/>
      </c>
      <c r="C22" s="37"/>
      <c r="D22" s="37"/>
      <c r="E22" s="37"/>
      <c r="F22" s="37"/>
      <c r="G22" s="37"/>
      <c r="H22" s="37"/>
      <c r="I22" s="37"/>
      <c r="J22" s="37"/>
      <c r="K22" s="37"/>
      <c r="L22" s="37"/>
      <c r="M22" s="21" t="str">
        <f>IF(C22&lt;&gt;"",VLOOKUP(C22,申込数確認!$B$3:$C$26,2,FALSE),"")</f>
        <v/>
      </c>
      <c r="N22" s="62"/>
      <c r="O22" s="38"/>
      <c r="P22" s="30"/>
      <c r="R22" s="6" t="str">
        <f t="shared" si="0"/>
        <v/>
      </c>
    </row>
    <row r="23" spans="1:18" ht="20.25" customHeight="1">
      <c r="A23" s="20" t="str">
        <f t="shared" si="1"/>
        <v/>
      </c>
      <c r="B23" s="21" t="str">
        <f t="shared" si="2"/>
        <v/>
      </c>
      <c r="C23" s="37"/>
      <c r="D23" s="37"/>
      <c r="E23" s="37"/>
      <c r="F23" s="37"/>
      <c r="G23" s="37"/>
      <c r="H23" s="37"/>
      <c r="I23" s="37"/>
      <c r="J23" s="37"/>
      <c r="K23" s="37"/>
      <c r="L23" s="37"/>
      <c r="M23" s="21" t="str">
        <f>IF(C23&lt;&gt;"",VLOOKUP(C23,申込数確認!$B$3:$C$26,2,FALSE),"")</f>
        <v/>
      </c>
      <c r="N23" s="62"/>
      <c r="O23" s="38"/>
      <c r="P23" s="30"/>
      <c r="R23" s="6" t="str">
        <f t="shared" si="0"/>
        <v/>
      </c>
    </row>
    <row r="24" spans="1:18" ht="20.25" customHeight="1">
      <c r="A24" s="20" t="str">
        <f t="shared" si="1"/>
        <v/>
      </c>
      <c r="B24" s="21" t="str">
        <f t="shared" si="2"/>
        <v/>
      </c>
      <c r="C24" s="37"/>
      <c r="D24" s="37"/>
      <c r="E24" s="37"/>
      <c r="F24" s="37" t="str">
        <f t="shared" ref="F24:F65" si="3">IF(E24="","",ASC(PHONETIC(E24)))</f>
        <v/>
      </c>
      <c r="G24" s="37"/>
      <c r="H24" s="37"/>
      <c r="I24" s="37"/>
      <c r="J24" s="37"/>
      <c r="K24" s="37"/>
      <c r="L24" s="37"/>
      <c r="M24" s="21" t="str">
        <f>IF(C24&lt;&gt;"",VLOOKUP(C24,申込数確認!$B$3:$C$26,2,FALSE),"")</f>
        <v/>
      </c>
      <c r="N24" s="62"/>
      <c r="O24" s="38"/>
      <c r="P24" s="30"/>
      <c r="R24" s="6" t="str">
        <f t="shared" si="0"/>
        <v/>
      </c>
    </row>
    <row r="25" spans="1:18" ht="20.25" customHeight="1">
      <c r="A25" s="20" t="str">
        <f t="shared" si="1"/>
        <v/>
      </c>
      <c r="B25" s="21" t="str">
        <f t="shared" si="2"/>
        <v/>
      </c>
      <c r="C25" s="37"/>
      <c r="D25" s="37"/>
      <c r="E25" s="37"/>
      <c r="F25" s="37" t="str">
        <f t="shared" si="3"/>
        <v/>
      </c>
      <c r="G25" s="37"/>
      <c r="H25" s="37"/>
      <c r="I25" s="37"/>
      <c r="J25" s="37"/>
      <c r="K25" s="37"/>
      <c r="L25" s="37"/>
      <c r="M25" s="21" t="str">
        <f>IF(C25&lt;&gt;"",VLOOKUP(C25,申込数確認!$B$3:$C$26,2,FALSE),"")</f>
        <v/>
      </c>
      <c r="N25" s="62"/>
      <c r="O25" s="38"/>
      <c r="P25" s="30"/>
      <c r="R25" s="6" t="str">
        <f t="shared" si="0"/>
        <v/>
      </c>
    </row>
    <row r="26" spans="1:18" ht="20.25" customHeight="1">
      <c r="A26" s="20" t="str">
        <f t="shared" si="1"/>
        <v/>
      </c>
      <c r="B26" s="21" t="str">
        <f t="shared" si="2"/>
        <v/>
      </c>
      <c r="C26" s="37"/>
      <c r="D26" s="37"/>
      <c r="E26" s="37"/>
      <c r="F26" s="37" t="str">
        <f t="shared" si="3"/>
        <v/>
      </c>
      <c r="G26" s="37"/>
      <c r="H26" s="37"/>
      <c r="I26" s="37"/>
      <c r="J26" s="37"/>
      <c r="K26" s="37"/>
      <c r="L26" s="37"/>
      <c r="M26" s="21" t="str">
        <f>IF(C26&lt;&gt;"",VLOOKUP(C26,申込数確認!$B$3:$C$26,2,FALSE),"")</f>
        <v/>
      </c>
      <c r="N26" s="62"/>
      <c r="O26" s="38"/>
      <c r="P26" s="30"/>
      <c r="R26" s="6" t="str">
        <f t="shared" si="0"/>
        <v/>
      </c>
    </row>
    <row r="27" spans="1:18" ht="20.25" customHeight="1">
      <c r="A27" s="20" t="str">
        <f t="shared" si="1"/>
        <v/>
      </c>
      <c r="B27" s="21" t="str">
        <f t="shared" si="2"/>
        <v/>
      </c>
      <c r="C27" s="37"/>
      <c r="D27" s="37"/>
      <c r="E27" s="37"/>
      <c r="F27" s="37" t="str">
        <f t="shared" si="3"/>
        <v/>
      </c>
      <c r="G27" s="37"/>
      <c r="H27" s="37"/>
      <c r="I27" s="37"/>
      <c r="J27" s="37"/>
      <c r="K27" s="37"/>
      <c r="L27" s="37"/>
      <c r="M27" s="21" t="str">
        <f>IF(C27&lt;&gt;"",VLOOKUP(C27,申込数確認!$B$3:$C$26,2,FALSE),"")</f>
        <v/>
      </c>
      <c r="N27" s="62"/>
      <c r="O27" s="38"/>
      <c r="P27" s="30"/>
      <c r="R27" s="6" t="str">
        <f t="shared" si="0"/>
        <v/>
      </c>
    </row>
    <row r="28" spans="1:18" ht="20.25" customHeight="1">
      <c r="A28" s="20" t="str">
        <f t="shared" si="1"/>
        <v/>
      </c>
      <c r="B28" s="21" t="str">
        <f t="shared" si="2"/>
        <v/>
      </c>
      <c r="C28" s="37"/>
      <c r="D28" s="37"/>
      <c r="E28" s="37"/>
      <c r="F28" s="37" t="str">
        <f t="shared" si="3"/>
        <v/>
      </c>
      <c r="G28" s="37"/>
      <c r="H28" s="37"/>
      <c r="I28" s="37"/>
      <c r="J28" s="37"/>
      <c r="K28" s="37"/>
      <c r="L28" s="37"/>
      <c r="M28" s="21" t="str">
        <f>IF(C28&lt;&gt;"",VLOOKUP(C28,申込数確認!$B$3:$C$26,2,FALSE),"")</f>
        <v/>
      </c>
      <c r="N28" s="62"/>
      <c r="O28" s="38"/>
      <c r="P28" s="30"/>
      <c r="R28" s="6" t="str">
        <f t="shared" si="0"/>
        <v/>
      </c>
    </row>
    <row r="29" spans="1:18" ht="20.25" customHeight="1">
      <c r="A29" s="20" t="str">
        <f t="shared" si="1"/>
        <v/>
      </c>
      <c r="B29" s="21" t="str">
        <f t="shared" si="2"/>
        <v/>
      </c>
      <c r="C29" s="37"/>
      <c r="D29" s="37"/>
      <c r="E29" s="37"/>
      <c r="F29" s="37" t="str">
        <f t="shared" si="3"/>
        <v/>
      </c>
      <c r="G29" s="37"/>
      <c r="H29" s="37"/>
      <c r="I29" s="37"/>
      <c r="J29" s="37"/>
      <c r="K29" s="37"/>
      <c r="L29" s="37"/>
      <c r="M29" s="21" t="str">
        <f>IF(C29&lt;&gt;"",VLOOKUP(C29,申込数確認!$B$3:$C$26,2,FALSE),"")</f>
        <v/>
      </c>
      <c r="N29" s="62"/>
      <c r="O29" s="38"/>
      <c r="P29" s="30"/>
      <c r="R29" s="6" t="str">
        <f t="shared" si="0"/>
        <v/>
      </c>
    </row>
    <row r="30" spans="1:18" ht="20.25" customHeight="1">
      <c r="A30" s="20" t="str">
        <f t="shared" si="1"/>
        <v/>
      </c>
      <c r="B30" s="21" t="str">
        <f t="shared" si="2"/>
        <v/>
      </c>
      <c r="C30" s="37"/>
      <c r="D30" s="37"/>
      <c r="E30" s="37"/>
      <c r="F30" s="37" t="str">
        <f t="shared" si="3"/>
        <v/>
      </c>
      <c r="G30" s="37"/>
      <c r="H30" s="37"/>
      <c r="I30" s="37"/>
      <c r="J30" s="37"/>
      <c r="K30" s="37"/>
      <c r="L30" s="37"/>
      <c r="M30" s="21" t="str">
        <f>IF(C30&lt;&gt;"",VLOOKUP(C30,申込数確認!$B$3:$C$26,2,FALSE),"")</f>
        <v/>
      </c>
      <c r="N30" s="62"/>
      <c r="O30" s="38"/>
      <c r="P30" s="30"/>
      <c r="R30" s="6" t="str">
        <f t="shared" si="0"/>
        <v/>
      </c>
    </row>
    <row r="31" spans="1:18" ht="20.25" customHeight="1">
      <c r="A31" s="20" t="str">
        <f t="shared" si="1"/>
        <v/>
      </c>
      <c r="B31" s="21" t="str">
        <f t="shared" si="2"/>
        <v/>
      </c>
      <c r="C31" s="37"/>
      <c r="D31" s="37"/>
      <c r="E31" s="37"/>
      <c r="F31" s="37" t="str">
        <f t="shared" si="3"/>
        <v/>
      </c>
      <c r="G31" s="37"/>
      <c r="H31" s="37"/>
      <c r="I31" s="37"/>
      <c r="J31" s="37"/>
      <c r="K31" s="37"/>
      <c r="L31" s="37"/>
      <c r="M31" s="21" t="str">
        <f>IF(C31&lt;&gt;"",VLOOKUP(C31,申込数確認!$B$3:$C$26,2,FALSE),"")</f>
        <v/>
      </c>
      <c r="N31" s="62"/>
      <c r="O31" s="38"/>
      <c r="P31" s="30"/>
      <c r="R31" s="6" t="str">
        <f t="shared" si="0"/>
        <v/>
      </c>
    </row>
    <row r="32" spans="1:18" ht="20.25" customHeight="1">
      <c r="A32" s="20" t="str">
        <f t="shared" si="1"/>
        <v/>
      </c>
      <c r="B32" s="21" t="str">
        <f t="shared" si="2"/>
        <v/>
      </c>
      <c r="C32" s="37"/>
      <c r="D32" s="37"/>
      <c r="E32" s="37"/>
      <c r="F32" s="37" t="str">
        <f t="shared" si="3"/>
        <v/>
      </c>
      <c r="G32" s="37"/>
      <c r="H32" s="37"/>
      <c r="I32" s="37"/>
      <c r="J32" s="37"/>
      <c r="K32" s="37"/>
      <c r="L32" s="37"/>
      <c r="M32" s="21" t="str">
        <f>IF(C32&lt;&gt;"",VLOOKUP(C32,申込数確認!$B$3:$C$26,2,FALSE),"")</f>
        <v/>
      </c>
      <c r="N32" s="62"/>
      <c r="O32" s="38"/>
      <c r="P32" s="30"/>
      <c r="R32" s="6" t="str">
        <f t="shared" si="0"/>
        <v/>
      </c>
    </row>
    <row r="33" spans="1:18" ht="20.25" customHeight="1">
      <c r="A33" s="20" t="str">
        <f t="shared" si="1"/>
        <v/>
      </c>
      <c r="B33" s="21" t="str">
        <f t="shared" si="2"/>
        <v/>
      </c>
      <c r="C33" s="37"/>
      <c r="D33" s="37"/>
      <c r="E33" s="37"/>
      <c r="F33" s="37" t="str">
        <f t="shared" si="3"/>
        <v/>
      </c>
      <c r="G33" s="37"/>
      <c r="H33" s="37"/>
      <c r="I33" s="37"/>
      <c r="J33" s="37"/>
      <c r="K33" s="37"/>
      <c r="L33" s="37"/>
      <c r="M33" s="21" t="str">
        <f>IF(C33&lt;&gt;"",VLOOKUP(C33,申込数確認!$B$3:$C$26,2,FALSE),"")</f>
        <v/>
      </c>
      <c r="N33" s="62"/>
      <c r="O33" s="38"/>
      <c r="P33" s="30"/>
      <c r="R33" s="6" t="str">
        <f t="shared" si="0"/>
        <v/>
      </c>
    </row>
    <row r="34" spans="1:18" ht="20.25" customHeight="1">
      <c r="A34" s="20" t="str">
        <f t="shared" si="1"/>
        <v/>
      </c>
      <c r="B34" s="21" t="str">
        <f t="shared" si="2"/>
        <v/>
      </c>
      <c r="C34" s="37"/>
      <c r="D34" s="37"/>
      <c r="E34" s="37"/>
      <c r="F34" s="37" t="str">
        <f t="shared" si="3"/>
        <v/>
      </c>
      <c r="G34" s="37"/>
      <c r="H34" s="37"/>
      <c r="I34" s="37"/>
      <c r="J34" s="37"/>
      <c r="K34" s="37"/>
      <c r="L34" s="37"/>
      <c r="M34" s="21" t="str">
        <f>IF(C34&lt;&gt;"",VLOOKUP(C34,申込数確認!$B$3:$C$26,2,FALSE),"")</f>
        <v/>
      </c>
      <c r="N34" s="62"/>
      <c r="O34" s="38"/>
      <c r="P34" s="30"/>
      <c r="R34" s="6" t="str">
        <f t="shared" si="0"/>
        <v/>
      </c>
    </row>
    <row r="35" spans="1:18" ht="20.25" customHeight="1">
      <c r="A35" s="20" t="str">
        <f t="shared" si="1"/>
        <v/>
      </c>
      <c r="B35" s="21" t="str">
        <f t="shared" si="2"/>
        <v/>
      </c>
      <c r="C35" s="37"/>
      <c r="D35" s="37"/>
      <c r="E35" s="37"/>
      <c r="F35" s="37" t="str">
        <f t="shared" si="3"/>
        <v/>
      </c>
      <c r="G35" s="37"/>
      <c r="H35" s="37"/>
      <c r="I35" s="37"/>
      <c r="J35" s="37"/>
      <c r="K35" s="37"/>
      <c r="L35" s="37"/>
      <c r="M35" s="21" t="str">
        <f>IF(C35&lt;&gt;"",VLOOKUP(C35,申込数確認!$B$3:$C$26,2,FALSE),"")</f>
        <v/>
      </c>
      <c r="N35" s="62"/>
      <c r="O35" s="38"/>
      <c r="P35" s="30"/>
      <c r="R35" s="6" t="str">
        <f t="shared" si="0"/>
        <v/>
      </c>
    </row>
    <row r="36" spans="1:18" ht="20.25" customHeight="1">
      <c r="A36" s="20" t="str">
        <f t="shared" si="1"/>
        <v/>
      </c>
      <c r="B36" s="21" t="str">
        <f t="shared" si="2"/>
        <v/>
      </c>
      <c r="C36" s="37"/>
      <c r="D36" s="37"/>
      <c r="E36" s="37"/>
      <c r="F36" s="37" t="str">
        <f t="shared" si="3"/>
        <v/>
      </c>
      <c r="G36" s="37"/>
      <c r="H36" s="37"/>
      <c r="I36" s="37"/>
      <c r="J36" s="37"/>
      <c r="K36" s="37"/>
      <c r="L36" s="37"/>
      <c r="M36" s="21" t="str">
        <f>IF(C36&lt;&gt;"",VLOOKUP(C36,申込数確認!$B$3:$C$26,2,FALSE),"")</f>
        <v/>
      </c>
      <c r="N36" s="62"/>
      <c r="O36" s="38"/>
      <c r="P36" s="30"/>
      <c r="R36" s="6" t="str">
        <f t="shared" si="0"/>
        <v/>
      </c>
    </row>
    <row r="37" spans="1:18" ht="20.25" customHeight="1">
      <c r="A37" s="20" t="str">
        <f t="shared" si="1"/>
        <v/>
      </c>
      <c r="B37" s="21" t="str">
        <f t="shared" si="2"/>
        <v/>
      </c>
      <c r="C37" s="37"/>
      <c r="D37" s="37"/>
      <c r="E37" s="37"/>
      <c r="F37" s="37" t="str">
        <f t="shared" si="3"/>
        <v/>
      </c>
      <c r="G37" s="37"/>
      <c r="H37" s="37"/>
      <c r="I37" s="37"/>
      <c r="J37" s="37"/>
      <c r="K37" s="37"/>
      <c r="L37" s="37"/>
      <c r="M37" s="21" t="str">
        <f>IF(C37&lt;&gt;"",VLOOKUP(C37,申込数確認!$B$3:$C$26,2,FALSE),"")</f>
        <v/>
      </c>
      <c r="N37" s="62"/>
      <c r="O37" s="38"/>
      <c r="P37" s="30"/>
      <c r="R37" s="6" t="str">
        <f t="shared" si="0"/>
        <v/>
      </c>
    </row>
    <row r="38" spans="1:18" ht="20.25" customHeight="1">
      <c r="A38" s="20" t="str">
        <f t="shared" si="1"/>
        <v/>
      </c>
      <c r="B38" s="21" t="str">
        <f t="shared" si="2"/>
        <v/>
      </c>
      <c r="C38" s="37"/>
      <c r="D38" s="37"/>
      <c r="E38" s="37"/>
      <c r="F38" s="37" t="str">
        <f t="shared" si="3"/>
        <v/>
      </c>
      <c r="G38" s="37"/>
      <c r="H38" s="37"/>
      <c r="I38" s="37"/>
      <c r="J38" s="37"/>
      <c r="K38" s="37"/>
      <c r="L38" s="37"/>
      <c r="M38" s="21" t="str">
        <f>IF(C38&lt;&gt;"",VLOOKUP(C38,申込数確認!$B$3:$C$26,2,FALSE),"")</f>
        <v/>
      </c>
      <c r="N38" s="62"/>
      <c r="O38" s="38"/>
      <c r="P38" s="30"/>
      <c r="R38" s="6" t="str">
        <f t="shared" si="0"/>
        <v/>
      </c>
    </row>
    <row r="39" spans="1:18" ht="20.25" customHeight="1">
      <c r="A39" s="20" t="str">
        <f t="shared" si="1"/>
        <v/>
      </c>
      <c r="B39" s="21" t="str">
        <f t="shared" si="2"/>
        <v/>
      </c>
      <c r="C39" s="37"/>
      <c r="D39" s="37"/>
      <c r="E39" s="37"/>
      <c r="F39" s="37" t="str">
        <f t="shared" si="3"/>
        <v/>
      </c>
      <c r="G39" s="37"/>
      <c r="H39" s="37"/>
      <c r="I39" s="37"/>
      <c r="J39" s="37"/>
      <c r="K39" s="37"/>
      <c r="L39" s="37"/>
      <c r="M39" s="21" t="str">
        <f>IF(C39&lt;&gt;"",VLOOKUP(C39,申込数確認!$B$3:$C$26,2,FALSE),"")</f>
        <v/>
      </c>
      <c r="N39" s="62"/>
      <c r="O39" s="38"/>
      <c r="P39" s="30"/>
      <c r="R39" s="6" t="str">
        <f t="shared" si="0"/>
        <v/>
      </c>
    </row>
    <row r="40" spans="1:18" ht="20.25" customHeight="1">
      <c r="A40" s="20" t="str">
        <f t="shared" si="1"/>
        <v/>
      </c>
      <c r="B40" s="21" t="str">
        <f t="shared" si="2"/>
        <v/>
      </c>
      <c r="C40" s="37"/>
      <c r="D40" s="37"/>
      <c r="E40" s="37"/>
      <c r="F40" s="37" t="str">
        <f t="shared" si="3"/>
        <v/>
      </c>
      <c r="G40" s="37"/>
      <c r="H40" s="37"/>
      <c r="I40" s="37"/>
      <c r="J40" s="37"/>
      <c r="K40" s="37"/>
      <c r="L40" s="37"/>
      <c r="M40" s="21" t="str">
        <f>IF(C40&lt;&gt;"",VLOOKUP(C40,申込数確認!$B$3:$C$26,2,FALSE),"")</f>
        <v/>
      </c>
      <c r="N40" s="62"/>
      <c r="O40" s="38"/>
      <c r="P40" s="30"/>
      <c r="R40" s="6" t="str">
        <f t="shared" si="0"/>
        <v/>
      </c>
    </row>
    <row r="41" spans="1:18" ht="20.25" customHeight="1">
      <c r="A41" s="20" t="str">
        <f t="shared" si="1"/>
        <v/>
      </c>
      <c r="B41" s="21" t="str">
        <f t="shared" si="2"/>
        <v/>
      </c>
      <c r="C41" s="37"/>
      <c r="D41" s="37"/>
      <c r="E41" s="37"/>
      <c r="F41" s="37" t="str">
        <f t="shared" si="3"/>
        <v/>
      </c>
      <c r="G41" s="37"/>
      <c r="H41" s="37"/>
      <c r="I41" s="37"/>
      <c r="J41" s="37"/>
      <c r="K41" s="37"/>
      <c r="L41" s="37"/>
      <c r="M41" s="21" t="str">
        <f>IF(C41&lt;&gt;"",VLOOKUP(C41,申込数確認!$B$3:$C$26,2,FALSE),"")</f>
        <v/>
      </c>
      <c r="N41" s="62"/>
      <c r="O41" s="38"/>
      <c r="P41" s="30"/>
      <c r="R41" s="6" t="str">
        <f t="shared" si="0"/>
        <v/>
      </c>
    </row>
    <row r="42" spans="1:18" ht="20.25" customHeight="1">
      <c r="A42" s="20" t="str">
        <f t="shared" si="1"/>
        <v/>
      </c>
      <c r="B42" s="21" t="str">
        <f t="shared" si="2"/>
        <v/>
      </c>
      <c r="C42" s="37"/>
      <c r="D42" s="37"/>
      <c r="E42" s="37"/>
      <c r="F42" s="37" t="str">
        <f t="shared" si="3"/>
        <v/>
      </c>
      <c r="G42" s="37"/>
      <c r="H42" s="37"/>
      <c r="I42" s="37"/>
      <c r="J42" s="37"/>
      <c r="K42" s="37"/>
      <c r="L42" s="37"/>
      <c r="M42" s="21" t="str">
        <f>IF(C42&lt;&gt;"",VLOOKUP(C42,申込数確認!$B$3:$C$26,2,FALSE),"")</f>
        <v/>
      </c>
      <c r="N42" s="62"/>
      <c r="O42" s="38"/>
      <c r="P42" s="30"/>
      <c r="R42" s="6" t="str">
        <f t="shared" si="0"/>
        <v/>
      </c>
    </row>
    <row r="43" spans="1:18" ht="20.25" customHeight="1">
      <c r="A43" s="20" t="str">
        <f t="shared" si="1"/>
        <v/>
      </c>
      <c r="B43" s="21" t="str">
        <f t="shared" si="2"/>
        <v/>
      </c>
      <c r="C43" s="37"/>
      <c r="D43" s="37"/>
      <c r="E43" s="37"/>
      <c r="F43" s="37" t="str">
        <f t="shared" si="3"/>
        <v/>
      </c>
      <c r="G43" s="37"/>
      <c r="H43" s="37"/>
      <c r="I43" s="37"/>
      <c r="J43" s="37"/>
      <c r="K43" s="37"/>
      <c r="L43" s="37"/>
      <c r="M43" s="21" t="str">
        <f>IF(C43&lt;&gt;"",VLOOKUP(C43,申込数確認!$B$3:$C$26,2,FALSE),"")</f>
        <v/>
      </c>
      <c r="N43" s="62"/>
      <c r="O43" s="38"/>
      <c r="P43" s="30"/>
      <c r="R43" s="6" t="str">
        <f t="shared" si="0"/>
        <v/>
      </c>
    </row>
    <row r="44" spans="1:18" ht="20.25" customHeight="1">
      <c r="A44" s="20" t="str">
        <f t="shared" si="1"/>
        <v/>
      </c>
      <c r="B44" s="21" t="str">
        <f t="shared" si="2"/>
        <v/>
      </c>
      <c r="C44" s="37"/>
      <c r="D44" s="37"/>
      <c r="E44" s="37"/>
      <c r="F44" s="37" t="str">
        <f t="shared" si="3"/>
        <v/>
      </c>
      <c r="G44" s="37"/>
      <c r="H44" s="37"/>
      <c r="I44" s="37"/>
      <c r="J44" s="37"/>
      <c r="K44" s="37"/>
      <c r="L44" s="37"/>
      <c r="M44" s="21" t="str">
        <f>IF(C44&lt;&gt;"",VLOOKUP(C44,申込数確認!$B$3:$C$26,2,FALSE),"")</f>
        <v/>
      </c>
      <c r="N44" s="62"/>
      <c r="O44" s="38"/>
      <c r="P44" s="30"/>
      <c r="R44" s="6" t="str">
        <f t="shared" si="0"/>
        <v/>
      </c>
    </row>
    <row r="45" spans="1:18" ht="20.25" customHeight="1">
      <c r="A45" s="20" t="str">
        <f t="shared" si="1"/>
        <v/>
      </c>
      <c r="B45" s="21" t="str">
        <f t="shared" si="2"/>
        <v/>
      </c>
      <c r="C45" s="37"/>
      <c r="D45" s="37"/>
      <c r="E45" s="37"/>
      <c r="F45" s="37" t="str">
        <f t="shared" si="3"/>
        <v/>
      </c>
      <c r="G45" s="37"/>
      <c r="H45" s="37"/>
      <c r="I45" s="37"/>
      <c r="J45" s="37"/>
      <c r="K45" s="37"/>
      <c r="L45" s="37"/>
      <c r="M45" s="21" t="str">
        <f>IF(C45&lt;&gt;"",VLOOKUP(C45,申込数確認!$B$3:$C$26,2,FALSE),"")</f>
        <v/>
      </c>
      <c r="N45" s="62"/>
      <c r="O45" s="38"/>
      <c r="P45" s="30"/>
      <c r="R45" s="6" t="str">
        <f t="shared" si="0"/>
        <v/>
      </c>
    </row>
    <row r="46" spans="1:18" ht="20.25" customHeight="1">
      <c r="A46" s="20" t="str">
        <f t="shared" si="1"/>
        <v/>
      </c>
      <c r="B46" s="21" t="str">
        <f t="shared" si="2"/>
        <v/>
      </c>
      <c r="C46" s="37"/>
      <c r="D46" s="37"/>
      <c r="E46" s="37"/>
      <c r="F46" s="37" t="str">
        <f t="shared" si="3"/>
        <v/>
      </c>
      <c r="G46" s="37"/>
      <c r="H46" s="37"/>
      <c r="I46" s="37"/>
      <c r="J46" s="37"/>
      <c r="K46" s="37"/>
      <c r="L46" s="37"/>
      <c r="M46" s="21" t="str">
        <f>IF(C46&lt;&gt;"",VLOOKUP(C46,申込数確認!$B$3:$C$26,2,FALSE),"")</f>
        <v/>
      </c>
      <c r="N46" s="62"/>
      <c r="O46" s="38"/>
      <c r="P46" s="30"/>
      <c r="R46" s="6" t="str">
        <f t="shared" si="0"/>
        <v/>
      </c>
    </row>
    <row r="47" spans="1:18" ht="20.25" customHeight="1">
      <c r="A47" s="20" t="str">
        <f t="shared" si="1"/>
        <v/>
      </c>
      <c r="B47" s="21" t="str">
        <f t="shared" si="2"/>
        <v/>
      </c>
      <c r="C47" s="37"/>
      <c r="D47" s="37"/>
      <c r="E47" s="37"/>
      <c r="F47" s="37" t="str">
        <f t="shared" si="3"/>
        <v/>
      </c>
      <c r="G47" s="37"/>
      <c r="H47" s="37"/>
      <c r="I47" s="37"/>
      <c r="J47" s="37"/>
      <c r="K47" s="37"/>
      <c r="L47" s="37"/>
      <c r="M47" s="21" t="str">
        <f>IF(C47&lt;&gt;"",VLOOKUP(C47,申込数確認!$B$3:$C$26,2,FALSE),"")</f>
        <v/>
      </c>
      <c r="N47" s="62"/>
      <c r="O47" s="38"/>
      <c r="P47" s="30"/>
      <c r="R47" s="6" t="str">
        <f t="shared" si="0"/>
        <v/>
      </c>
    </row>
    <row r="48" spans="1:18" ht="20.25" customHeight="1">
      <c r="A48" s="20" t="str">
        <f t="shared" si="1"/>
        <v/>
      </c>
      <c r="B48" s="21" t="str">
        <f t="shared" si="2"/>
        <v/>
      </c>
      <c r="C48" s="37"/>
      <c r="D48" s="37"/>
      <c r="E48" s="37"/>
      <c r="F48" s="37" t="str">
        <f t="shared" si="3"/>
        <v/>
      </c>
      <c r="G48" s="37"/>
      <c r="H48" s="37"/>
      <c r="I48" s="37"/>
      <c r="J48" s="37"/>
      <c r="K48" s="37"/>
      <c r="L48" s="37"/>
      <c r="M48" s="21" t="str">
        <f>IF(C48&lt;&gt;"",VLOOKUP(C48,申込数確認!$B$3:$C$26,2,FALSE),"")</f>
        <v/>
      </c>
      <c r="N48" s="62"/>
      <c r="O48" s="38"/>
      <c r="P48" s="30"/>
      <c r="R48" s="6" t="str">
        <f t="shared" si="0"/>
        <v/>
      </c>
    </row>
    <row r="49" spans="1:18" ht="20.25" customHeight="1">
      <c r="A49" s="20" t="str">
        <f t="shared" si="1"/>
        <v/>
      </c>
      <c r="B49" s="21" t="str">
        <f t="shared" si="2"/>
        <v/>
      </c>
      <c r="C49" s="37"/>
      <c r="D49" s="37"/>
      <c r="E49" s="37"/>
      <c r="F49" s="37" t="str">
        <f t="shared" si="3"/>
        <v/>
      </c>
      <c r="G49" s="37"/>
      <c r="H49" s="37"/>
      <c r="I49" s="37"/>
      <c r="J49" s="37"/>
      <c r="K49" s="37"/>
      <c r="L49" s="37"/>
      <c r="M49" s="21" t="str">
        <f>IF(C49&lt;&gt;"",VLOOKUP(C49,申込数確認!$B$3:$C$26,2,FALSE),"")</f>
        <v/>
      </c>
      <c r="N49" s="62"/>
      <c r="O49" s="38"/>
      <c r="P49" s="30"/>
      <c r="R49" s="6" t="str">
        <f t="shared" si="0"/>
        <v/>
      </c>
    </row>
    <row r="50" spans="1:18" ht="20.25" customHeight="1">
      <c r="A50" s="20" t="str">
        <f t="shared" si="1"/>
        <v/>
      </c>
      <c r="B50" s="21" t="str">
        <f t="shared" si="2"/>
        <v/>
      </c>
      <c r="C50" s="37"/>
      <c r="D50" s="37"/>
      <c r="E50" s="37"/>
      <c r="F50" s="37" t="str">
        <f t="shared" si="3"/>
        <v/>
      </c>
      <c r="G50" s="37"/>
      <c r="H50" s="37"/>
      <c r="I50" s="37"/>
      <c r="J50" s="37"/>
      <c r="K50" s="37"/>
      <c r="L50" s="37"/>
      <c r="M50" s="21" t="str">
        <f>IF(C50&lt;&gt;"",VLOOKUP(C50,申込数確認!$B$3:$C$26,2,FALSE),"")</f>
        <v/>
      </c>
      <c r="N50" s="62"/>
      <c r="O50" s="38"/>
      <c r="P50" s="30"/>
      <c r="R50" s="6" t="str">
        <f t="shared" si="0"/>
        <v/>
      </c>
    </row>
    <row r="51" spans="1:18" ht="20.25" customHeight="1">
      <c r="A51" s="20" t="str">
        <f t="shared" si="1"/>
        <v/>
      </c>
      <c r="B51" s="21" t="str">
        <f t="shared" si="2"/>
        <v/>
      </c>
      <c r="C51" s="37"/>
      <c r="D51" s="37"/>
      <c r="E51" s="37"/>
      <c r="F51" s="37" t="str">
        <f t="shared" si="3"/>
        <v/>
      </c>
      <c r="G51" s="37"/>
      <c r="H51" s="37"/>
      <c r="I51" s="37"/>
      <c r="J51" s="37"/>
      <c r="K51" s="37"/>
      <c r="L51" s="37"/>
      <c r="M51" s="21" t="str">
        <f>IF(C51&lt;&gt;"",VLOOKUP(C51,申込数確認!$B$3:$C$26,2,FALSE),"")</f>
        <v/>
      </c>
      <c r="N51" s="62"/>
      <c r="O51" s="38"/>
      <c r="P51" s="30"/>
      <c r="R51" s="6" t="str">
        <f t="shared" si="0"/>
        <v/>
      </c>
    </row>
    <row r="52" spans="1:18" ht="20.25" customHeight="1">
      <c r="A52" s="20" t="str">
        <f t="shared" si="1"/>
        <v/>
      </c>
      <c r="B52" s="21" t="str">
        <f t="shared" si="2"/>
        <v/>
      </c>
      <c r="C52" s="37"/>
      <c r="D52" s="37"/>
      <c r="E52" s="37"/>
      <c r="F52" s="37" t="str">
        <f t="shared" si="3"/>
        <v/>
      </c>
      <c r="G52" s="37"/>
      <c r="H52" s="37"/>
      <c r="I52" s="37"/>
      <c r="J52" s="37"/>
      <c r="K52" s="37"/>
      <c r="L52" s="37"/>
      <c r="M52" s="21" t="str">
        <f>IF(C52&lt;&gt;"",VLOOKUP(C52,申込数確認!$B$3:$C$26,2,FALSE),"")</f>
        <v/>
      </c>
      <c r="N52" s="62"/>
      <c r="O52" s="38"/>
      <c r="P52" s="30"/>
      <c r="R52" s="6" t="str">
        <f t="shared" si="0"/>
        <v/>
      </c>
    </row>
    <row r="53" spans="1:18" ht="20.25" customHeight="1">
      <c r="A53" s="20" t="str">
        <f t="shared" si="1"/>
        <v/>
      </c>
      <c r="B53" s="21" t="str">
        <f t="shared" si="2"/>
        <v/>
      </c>
      <c r="C53" s="37"/>
      <c r="D53" s="37"/>
      <c r="E53" s="37"/>
      <c r="F53" s="37" t="str">
        <f t="shared" si="3"/>
        <v/>
      </c>
      <c r="G53" s="37"/>
      <c r="H53" s="37"/>
      <c r="I53" s="37"/>
      <c r="J53" s="37"/>
      <c r="K53" s="37"/>
      <c r="L53" s="37"/>
      <c r="M53" s="21" t="str">
        <f>IF(C53&lt;&gt;"",VLOOKUP(C53,申込数確認!$B$3:$C$26,2,FALSE),"")</f>
        <v/>
      </c>
      <c r="N53" s="62"/>
      <c r="O53" s="38"/>
      <c r="P53" s="30"/>
      <c r="R53" s="6" t="str">
        <f t="shared" si="0"/>
        <v/>
      </c>
    </row>
    <row r="54" spans="1:18" ht="20.25" customHeight="1">
      <c r="A54" s="20" t="str">
        <f t="shared" si="1"/>
        <v/>
      </c>
      <c r="B54" s="21" t="str">
        <f t="shared" si="2"/>
        <v/>
      </c>
      <c r="C54" s="37"/>
      <c r="D54" s="37"/>
      <c r="E54" s="37"/>
      <c r="F54" s="37" t="str">
        <f t="shared" si="3"/>
        <v/>
      </c>
      <c r="G54" s="37"/>
      <c r="H54" s="37"/>
      <c r="I54" s="37"/>
      <c r="J54" s="37"/>
      <c r="K54" s="37"/>
      <c r="L54" s="37"/>
      <c r="M54" s="21" t="str">
        <f>IF(C54&lt;&gt;"",VLOOKUP(C54,申込数確認!$B$3:$C$26,2,FALSE),"")</f>
        <v/>
      </c>
      <c r="N54" s="62"/>
      <c r="O54" s="38"/>
      <c r="P54" s="30"/>
      <c r="R54" s="6" t="str">
        <f t="shared" si="0"/>
        <v/>
      </c>
    </row>
    <row r="55" spans="1:18" ht="20.25" customHeight="1">
      <c r="A55" s="20" t="str">
        <f t="shared" si="1"/>
        <v/>
      </c>
      <c r="B55" s="21" t="str">
        <f t="shared" si="2"/>
        <v/>
      </c>
      <c r="C55" s="37"/>
      <c r="D55" s="37"/>
      <c r="E55" s="37"/>
      <c r="F55" s="37" t="str">
        <f t="shared" si="3"/>
        <v/>
      </c>
      <c r="G55" s="37"/>
      <c r="H55" s="37"/>
      <c r="I55" s="37"/>
      <c r="J55" s="37"/>
      <c r="K55" s="37"/>
      <c r="L55" s="37"/>
      <c r="M55" s="21" t="str">
        <f>IF(C55&lt;&gt;"",VLOOKUP(C55,申込数確認!$B$3:$C$26,2,FALSE),"")</f>
        <v/>
      </c>
      <c r="N55" s="62"/>
      <c r="O55" s="38"/>
      <c r="P55" s="30"/>
      <c r="R55" s="6" t="str">
        <f t="shared" si="0"/>
        <v/>
      </c>
    </row>
    <row r="56" spans="1:18" ht="20.25" customHeight="1">
      <c r="A56" s="20" t="str">
        <f t="shared" si="1"/>
        <v/>
      </c>
      <c r="B56" s="21" t="str">
        <f t="shared" si="2"/>
        <v/>
      </c>
      <c r="C56" s="37"/>
      <c r="D56" s="37"/>
      <c r="E56" s="37"/>
      <c r="F56" s="37" t="str">
        <f t="shared" si="3"/>
        <v/>
      </c>
      <c r="G56" s="37"/>
      <c r="H56" s="37"/>
      <c r="I56" s="37"/>
      <c r="J56" s="37"/>
      <c r="K56" s="37"/>
      <c r="L56" s="37"/>
      <c r="M56" s="21" t="str">
        <f>IF(C56&lt;&gt;"",VLOOKUP(C56,申込数確認!$B$3:$C$26,2,FALSE),"")</f>
        <v/>
      </c>
      <c r="N56" s="62"/>
      <c r="O56" s="38"/>
      <c r="P56" s="30"/>
      <c r="R56" s="6" t="str">
        <f t="shared" si="0"/>
        <v/>
      </c>
    </row>
    <row r="57" spans="1:18" ht="20.25" customHeight="1">
      <c r="A57" s="20" t="str">
        <f t="shared" si="1"/>
        <v/>
      </c>
      <c r="B57" s="21" t="str">
        <f t="shared" si="2"/>
        <v/>
      </c>
      <c r="C57" s="37"/>
      <c r="D57" s="37"/>
      <c r="E57" s="37"/>
      <c r="F57" s="37" t="str">
        <f t="shared" si="3"/>
        <v/>
      </c>
      <c r="G57" s="37"/>
      <c r="H57" s="37"/>
      <c r="I57" s="37"/>
      <c r="J57" s="37"/>
      <c r="K57" s="37"/>
      <c r="L57" s="37"/>
      <c r="M57" s="21" t="str">
        <f>IF(C57&lt;&gt;"",VLOOKUP(C57,申込数確認!$B$3:$C$26,2,FALSE),"")</f>
        <v/>
      </c>
      <c r="N57" s="62"/>
      <c r="O57" s="38"/>
      <c r="P57" s="30"/>
      <c r="R57" s="6" t="str">
        <f t="shared" si="0"/>
        <v/>
      </c>
    </row>
    <row r="58" spans="1:18" ht="20.25" customHeight="1">
      <c r="A58" s="20" t="str">
        <f t="shared" si="1"/>
        <v/>
      </c>
      <c r="B58" s="21" t="str">
        <f t="shared" si="2"/>
        <v/>
      </c>
      <c r="C58" s="37"/>
      <c r="D58" s="37"/>
      <c r="E58" s="37"/>
      <c r="F58" s="37" t="str">
        <f t="shared" si="3"/>
        <v/>
      </c>
      <c r="G58" s="37"/>
      <c r="H58" s="37"/>
      <c r="I58" s="37"/>
      <c r="J58" s="37"/>
      <c r="K58" s="37"/>
      <c r="L58" s="37"/>
      <c r="M58" s="21" t="str">
        <f>IF(C58&lt;&gt;"",VLOOKUP(C58,申込数確認!$B$3:$C$26,2,FALSE),"")</f>
        <v/>
      </c>
      <c r="N58" s="62"/>
      <c r="O58" s="38"/>
      <c r="P58" s="30"/>
      <c r="R58" s="6" t="str">
        <f t="shared" si="0"/>
        <v/>
      </c>
    </row>
    <row r="59" spans="1:18" ht="20.25" customHeight="1">
      <c r="A59" s="20" t="str">
        <f t="shared" si="1"/>
        <v/>
      </c>
      <c r="B59" s="21" t="str">
        <f t="shared" si="2"/>
        <v/>
      </c>
      <c r="C59" s="37"/>
      <c r="D59" s="37"/>
      <c r="E59" s="37"/>
      <c r="F59" s="37" t="str">
        <f t="shared" si="3"/>
        <v/>
      </c>
      <c r="G59" s="37"/>
      <c r="H59" s="37"/>
      <c r="I59" s="37"/>
      <c r="J59" s="37"/>
      <c r="K59" s="37"/>
      <c r="L59" s="37"/>
      <c r="M59" s="21" t="str">
        <f>IF(C59&lt;&gt;"",VLOOKUP(C59,申込数確認!$B$3:$C$26,2,FALSE),"")</f>
        <v/>
      </c>
      <c r="N59" s="62"/>
      <c r="O59" s="38"/>
      <c r="P59" s="30"/>
      <c r="R59" s="6" t="str">
        <f t="shared" si="0"/>
        <v/>
      </c>
    </row>
    <row r="60" spans="1:18" ht="20.25" customHeight="1">
      <c r="A60" s="20" t="str">
        <f t="shared" si="1"/>
        <v/>
      </c>
      <c r="B60" s="21" t="str">
        <f t="shared" si="2"/>
        <v/>
      </c>
      <c r="C60" s="37"/>
      <c r="D60" s="37"/>
      <c r="E60" s="37"/>
      <c r="F60" s="37" t="str">
        <f t="shared" si="3"/>
        <v/>
      </c>
      <c r="G60" s="37"/>
      <c r="H60" s="37"/>
      <c r="I60" s="37"/>
      <c r="J60" s="37"/>
      <c r="K60" s="37"/>
      <c r="L60" s="37"/>
      <c r="M60" s="21" t="str">
        <f>IF(C60&lt;&gt;"",VLOOKUP(C60,申込数確認!$B$3:$C$26,2,FALSE),"")</f>
        <v/>
      </c>
      <c r="N60" s="62"/>
      <c r="O60" s="38"/>
      <c r="P60" s="30"/>
      <c r="R60" s="6" t="str">
        <f t="shared" si="0"/>
        <v/>
      </c>
    </row>
    <row r="61" spans="1:18" ht="20.25" customHeight="1">
      <c r="A61" s="20" t="str">
        <f t="shared" si="1"/>
        <v/>
      </c>
      <c r="B61" s="21" t="str">
        <f t="shared" si="2"/>
        <v/>
      </c>
      <c r="C61" s="37"/>
      <c r="D61" s="37"/>
      <c r="E61" s="37"/>
      <c r="F61" s="37" t="str">
        <f t="shared" si="3"/>
        <v/>
      </c>
      <c r="G61" s="37"/>
      <c r="H61" s="37"/>
      <c r="I61" s="37"/>
      <c r="J61" s="37"/>
      <c r="K61" s="37"/>
      <c r="L61" s="37"/>
      <c r="M61" s="21" t="str">
        <f>IF(C61&lt;&gt;"",VLOOKUP(C61,申込数確認!$B$3:$C$26,2,FALSE),"")</f>
        <v/>
      </c>
      <c r="N61" s="62"/>
      <c r="O61" s="38"/>
      <c r="P61" s="30"/>
      <c r="R61" s="6" t="str">
        <f t="shared" si="0"/>
        <v/>
      </c>
    </row>
    <row r="62" spans="1:18" ht="20.25" customHeight="1">
      <c r="A62" s="20" t="str">
        <f t="shared" si="1"/>
        <v/>
      </c>
      <c r="B62" s="21" t="str">
        <f t="shared" si="2"/>
        <v/>
      </c>
      <c r="C62" s="37"/>
      <c r="D62" s="37"/>
      <c r="E62" s="37"/>
      <c r="F62" s="37" t="str">
        <f t="shared" si="3"/>
        <v/>
      </c>
      <c r="G62" s="37"/>
      <c r="H62" s="37"/>
      <c r="I62" s="37"/>
      <c r="J62" s="37"/>
      <c r="K62" s="37"/>
      <c r="L62" s="37"/>
      <c r="M62" s="21" t="str">
        <f>IF(C62&lt;&gt;"",VLOOKUP(C62,申込数確認!$B$3:$C$26,2,FALSE),"")</f>
        <v/>
      </c>
      <c r="N62" s="62"/>
      <c r="O62" s="38"/>
      <c r="P62" s="30"/>
      <c r="R62" s="6" t="str">
        <f t="shared" si="0"/>
        <v/>
      </c>
    </row>
    <row r="63" spans="1:18" ht="20.25" customHeight="1">
      <c r="A63" s="20" t="str">
        <f t="shared" si="1"/>
        <v/>
      </c>
      <c r="B63" s="21" t="str">
        <f t="shared" si="2"/>
        <v/>
      </c>
      <c r="C63" s="37"/>
      <c r="D63" s="37"/>
      <c r="E63" s="37"/>
      <c r="F63" s="37" t="str">
        <f t="shared" si="3"/>
        <v/>
      </c>
      <c r="G63" s="37"/>
      <c r="H63" s="37"/>
      <c r="I63" s="37"/>
      <c r="J63" s="37"/>
      <c r="K63" s="37"/>
      <c r="L63" s="37"/>
      <c r="M63" s="21" t="str">
        <f>IF(C63&lt;&gt;"",VLOOKUP(C63,申込数確認!$B$3:$C$26,2,FALSE),"")</f>
        <v/>
      </c>
      <c r="N63" s="62"/>
      <c r="O63" s="38"/>
      <c r="P63" s="30"/>
      <c r="R63" s="6" t="str">
        <f t="shared" si="0"/>
        <v/>
      </c>
    </row>
    <row r="64" spans="1:18" ht="20.25" customHeight="1">
      <c r="A64" s="20" t="str">
        <f t="shared" si="1"/>
        <v/>
      </c>
      <c r="B64" s="21" t="str">
        <f t="shared" si="2"/>
        <v/>
      </c>
      <c r="C64" s="37"/>
      <c r="D64" s="37"/>
      <c r="E64" s="37"/>
      <c r="F64" s="37" t="str">
        <f t="shared" si="3"/>
        <v/>
      </c>
      <c r="G64" s="37"/>
      <c r="H64" s="37"/>
      <c r="I64" s="37"/>
      <c r="J64" s="37"/>
      <c r="K64" s="37"/>
      <c r="L64" s="37"/>
      <c r="M64" s="21" t="str">
        <f>IF(C64&lt;&gt;"",VLOOKUP(C64,申込数確認!$B$3:$C$26,2,FALSE),"")</f>
        <v/>
      </c>
      <c r="N64" s="62"/>
      <c r="O64" s="38"/>
      <c r="P64" s="30"/>
      <c r="R64" s="6" t="str">
        <f t="shared" si="0"/>
        <v/>
      </c>
    </row>
    <row r="65" spans="1:18" ht="20.25" customHeight="1">
      <c r="A65" s="20" t="str">
        <f t="shared" si="1"/>
        <v/>
      </c>
      <c r="B65" s="21" t="str">
        <f t="shared" si="2"/>
        <v/>
      </c>
      <c r="C65" s="37"/>
      <c r="D65" s="37"/>
      <c r="E65" s="37"/>
      <c r="F65" s="37" t="str">
        <f t="shared" si="3"/>
        <v/>
      </c>
      <c r="G65" s="37"/>
      <c r="H65" s="37"/>
      <c r="I65" s="37"/>
      <c r="J65" s="37"/>
      <c r="K65" s="37"/>
      <c r="L65" s="37"/>
      <c r="M65" s="21" t="str">
        <f>IF(C65&lt;&gt;"",VLOOKUP(C65,申込数確認!$B$3:$C$26,2,FALSE),"")</f>
        <v/>
      </c>
      <c r="N65" s="62"/>
      <c r="O65" s="38"/>
      <c r="P65" s="30"/>
      <c r="R65" s="6" t="str">
        <f t="shared" si="0"/>
        <v/>
      </c>
    </row>
    <row r="66" spans="1:18" ht="20.25" customHeight="1">
      <c r="A66" s="20" t="str">
        <f t="shared" si="1"/>
        <v/>
      </c>
      <c r="B66" s="21" t="str">
        <f t="shared" si="2"/>
        <v/>
      </c>
      <c r="C66" s="37"/>
      <c r="D66" s="37"/>
      <c r="E66" s="37"/>
      <c r="F66" s="37" t="str">
        <f t="shared" ref="F66:F129" si="4">IF(E66="","",ASC(PHONETIC(E66)))</f>
        <v/>
      </c>
      <c r="G66" s="37"/>
      <c r="H66" s="37"/>
      <c r="I66" s="37"/>
      <c r="J66" s="37"/>
      <c r="K66" s="37"/>
      <c r="L66" s="37"/>
      <c r="M66" s="21" t="str">
        <f>IF(C66&lt;&gt;"",VLOOKUP(C66,申込数確認!$B$3:$C$26,2,FALSE),"")</f>
        <v/>
      </c>
      <c r="N66" s="62"/>
      <c r="O66" s="38"/>
      <c r="P66" s="30"/>
      <c r="R66" s="6" t="str">
        <f t="shared" ref="R66:R129" si="5">IF(L66=1,"男",IF(L66=2,"女",""))</f>
        <v/>
      </c>
    </row>
    <row r="67" spans="1:18" ht="20.25" customHeight="1">
      <c r="A67" s="20" t="str">
        <f t="shared" ref="A67:A130" si="6">IF(C67&lt;&gt;"",ROW(A67)-1,"")</f>
        <v/>
      </c>
      <c r="B67" s="21" t="str">
        <f t="shared" ref="B67:B130" si="7">IF(L67="","",L67)</f>
        <v/>
      </c>
      <c r="C67" s="37"/>
      <c r="D67" s="37"/>
      <c r="E67" s="37"/>
      <c r="F67" s="37" t="str">
        <f t="shared" si="4"/>
        <v/>
      </c>
      <c r="G67" s="37"/>
      <c r="H67" s="37"/>
      <c r="I67" s="37"/>
      <c r="J67" s="37"/>
      <c r="K67" s="37"/>
      <c r="L67" s="37"/>
      <c r="M67" s="21" t="str">
        <f>IF(C67&lt;&gt;"",VLOOKUP(C67,申込数確認!$B$3:$C$26,2,FALSE),"")</f>
        <v/>
      </c>
      <c r="N67" s="62"/>
      <c r="O67" s="38"/>
      <c r="P67" s="30"/>
      <c r="R67" s="6" t="str">
        <f t="shared" si="5"/>
        <v/>
      </c>
    </row>
    <row r="68" spans="1:18" ht="20.25" customHeight="1">
      <c r="A68" s="20" t="str">
        <f t="shared" si="6"/>
        <v/>
      </c>
      <c r="B68" s="21" t="str">
        <f t="shared" si="7"/>
        <v/>
      </c>
      <c r="C68" s="37"/>
      <c r="D68" s="37"/>
      <c r="E68" s="37"/>
      <c r="F68" s="37" t="str">
        <f t="shared" si="4"/>
        <v/>
      </c>
      <c r="G68" s="37"/>
      <c r="H68" s="37"/>
      <c r="I68" s="37"/>
      <c r="J68" s="37"/>
      <c r="K68" s="37"/>
      <c r="L68" s="37"/>
      <c r="M68" s="21" t="str">
        <f>IF(C68&lt;&gt;"",VLOOKUP(C68,申込数確認!$B$3:$C$26,2,FALSE),"")</f>
        <v/>
      </c>
      <c r="N68" s="62"/>
      <c r="O68" s="38"/>
      <c r="P68" s="30"/>
      <c r="R68" s="6" t="str">
        <f t="shared" si="5"/>
        <v/>
      </c>
    </row>
    <row r="69" spans="1:18" ht="20.25" customHeight="1">
      <c r="A69" s="20" t="str">
        <f t="shared" si="6"/>
        <v/>
      </c>
      <c r="B69" s="21" t="str">
        <f t="shared" si="7"/>
        <v/>
      </c>
      <c r="C69" s="37"/>
      <c r="D69" s="37"/>
      <c r="E69" s="37"/>
      <c r="F69" s="37" t="str">
        <f t="shared" si="4"/>
        <v/>
      </c>
      <c r="G69" s="37"/>
      <c r="H69" s="37"/>
      <c r="I69" s="37"/>
      <c r="J69" s="37"/>
      <c r="K69" s="37"/>
      <c r="L69" s="37"/>
      <c r="M69" s="21" t="str">
        <f>IF(C69&lt;&gt;"",VLOOKUP(C69,申込数確認!$B$3:$C$26,2,FALSE),"")</f>
        <v/>
      </c>
      <c r="N69" s="62"/>
      <c r="O69" s="38"/>
      <c r="P69" s="30"/>
      <c r="R69" s="6" t="str">
        <f t="shared" si="5"/>
        <v/>
      </c>
    </row>
    <row r="70" spans="1:18" ht="20.25" customHeight="1">
      <c r="A70" s="20" t="str">
        <f t="shared" si="6"/>
        <v/>
      </c>
      <c r="B70" s="21" t="str">
        <f t="shared" si="7"/>
        <v/>
      </c>
      <c r="C70" s="37"/>
      <c r="D70" s="37"/>
      <c r="E70" s="37"/>
      <c r="F70" s="37" t="str">
        <f t="shared" si="4"/>
        <v/>
      </c>
      <c r="G70" s="37"/>
      <c r="H70" s="37"/>
      <c r="I70" s="37"/>
      <c r="J70" s="37"/>
      <c r="K70" s="37"/>
      <c r="L70" s="37"/>
      <c r="M70" s="21" t="str">
        <f>IF(C70&lt;&gt;"",VLOOKUP(C70,申込数確認!$B$3:$C$26,2,FALSE),"")</f>
        <v/>
      </c>
      <c r="N70" s="62"/>
      <c r="O70" s="38"/>
      <c r="P70" s="30"/>
      <c r="R70" s="6" t="str">
        <f t="shared" si="5"/>
        <v/>
      </c>
    </row>
    <row r="71" spans="1:18" ht="20.25" customHeight="1">
      <c r="A71" s="20" t="str">
        <f t="shared" si="6"/>
        <v/>
      </c>
      <c r="B71" s="21" t="str">
        <f t="shared" si="7"/>
        <v/>
      </c>
      <c r="C71" s="37"/>
      <c r="D71" s="37"/>
      <c r="E71" s="37"/>
      <c r="F71" s="37" t="str">
        <f t="shared" si="4"/>
        <v/>
      </c>
      <c r="G71" s="37"/>
      <c r="H71" s="37"/>
      <c r="I71" s="37"/>
      <c r="J71" s="37"/>
      <c r="K71" s="37"/>
      <c r="L71" s="37"/>
      <c r="M71" s="21" t="str">
        <f>IF(C71&lt;&gt;"",VLOOKUP(C71,申込数確認!$B$3:$C$26,2,FALSE),"")</f>
        <v/>
      </c>
      <c r="N71" s="62"/>
      <c r="O71" s="38"/>
      <c r="P71" s="30"/>
      <c r="R71" s="6" t="str">
        <f t="shared" si="5"/>
        <v/>
      </c>
    </row>
    <row r="72" spans="1:18" ht="20.25" customHeight="1">
      <c r="A72" s="20" t="str">
        <f t="shared" si="6"/>
        <v/>
      </c>
      <c r="B72" s="21" t="str">
        <f t="shared" si="7"/>
        <v/>
      </c>
      <c r="C72" s="37"/>
      <c r="D72" s="37"/>
      <c r="E72" s="37"/>
      <c r="F72" s="37" t="str">
        <f t="shared" si="4"/>
        <v/>
      </c>
      <c r="G72" s="37"/>
      <c r="H72" s="37"/>
      <c r="I72" s="37"/>
      <c r="J72" s="37"/>
      <c r="K72" s="37"/>
      <c r="L72" s="37"/>
      <c r="M72" s="21" t="str">
        <f>IF(C72&lt;&gt;"",VLOOKUP(C72,申込数確認!$B$3:$C$26,2,FALSE),"")</f>
        <v/>
      </c>
      <c r="N72" s="62"/>
      <c r="O72" s="38"/>
      <c r="P72" s="30"/>
      <c r="R72" s="6" t="str">
        <f t="shared" si="5"/>
        <v/>
      </c>
    </row>
    <row r="73" spans="1:18" ht="20.25" customHeight="1">
      <c r="A73" s="20" t="str">
        <f t="shared" si="6"/>
        <v/>
      </c>
      <c r="B73" s="21" t="str">
        <f t="shared" si="7"/>
        <v/>
      </c>
      <c r="C73" s="37"/>
      <c r="D73" s="37"/>
      <c r="E73" s="37"/>
      <c r="F73" s="37" t="str">
        <f t="shared" si="4"/>
        <v/>
      </c>
      <c r="G73" s="37"/>
      <c r="H73" s="37"/>
      <c r="I73" s="37"/>
      <c r="J73" s="37"/>
      <c r="K73" s="37"/>
      <c r="L73" s="37"/>
      <c r="M73" s="21" t="str">
        <f>IF(C73&lt;&gt;"",VLOOKUP(C73,申込数確認!$B$3:$C$26,2,FALSE),"")</f>
        <v/>
      </c>
      <c r="N73" s="62"/>
      <c r="O73" s="38"/>
      <c r="P73" s="30"/>
      <c r="R73" s="6" t="str">
        <f t="shared" si="5"/>
        <v/>
      </c>
    </row>
    <row r="74" spans="1:18" ht="20.25" customHeight="1">
      <c r="A74" s="20" t="str">
        <f t="shared" si="6"/>
        <v/>
      </c>
      <c r="B74" s="21" t="str">
        <f t="shared" si="7"/>
        <v/>
      </c>
      <c r="C74" s="37"/>
      <c r="D74" s="37"/>
      <c r="E74" s="37"/>
      <c r="F74" s="37" t="str">
        <f t="shared" si="4"/>
        <v/>
      </c>
      <c r="G74" s="37"/>
      <c r="H74" s="37"/>
      <c r="I74" s="37"/>
      <c r="J74" s="37"/>
      <c r="K74" s="37"/>
      <c r="L74" s="37"/>
      <c r="M74" s="21" t="str">
        <f>IF(C74&lt;&gt;"",VLOOKUP(C74,申込数確認!$B$3:$C$26,2,FALSE),"")</f>
        <v/>
      </c>
      <c r="N74" s="62"/>
      <c r="O74" s="38"/>
      <c r="P74" s="30"/>
      <c r="R74" s="6" t="str">
        <f t="shared" si="5"/>
        <v/>
      </c>
    </row>
    <row r="75" spans="1:18" ht="20.25" customHeight="1">
      <c r="A75" s="20" t="str">
        <f t="shared" si="6"/>
        <v/>
      </c>
      <c r="B75" s="21" t="str">
        <f t="shared" si="7"/>
        <v/>
      </c>
      <c r="C75" s="37"/>
      <c r="D75" s="37"/>
      <c r="E75" s="37"/>
      <c r="F75" s="37" t="str">
        <f t="shared" si="4"/>
        <v/>
      </c>
      <c r="G75" s="37"/>
      <c r="H75" s="37"/>
      <c r="I75" s="37"/>
      <c r="J75" s="37"/>
      <c r="K75" s="37"/>
      <c r="L75" s="37"/>
      <c r="M75" s="21" t="str">
        <f>IF(C75&lt;&gt;"",VLOOKUP(C75,申込数確認!$B$3:$C$26,2,FALSE),"")</f>
        <v/>
      </c>
      <c r="N75" s="62"/>
      <c r="O75" s="38"/>
      <c r="P75" s="30"/>
      <c r="R75" s="6" t="str">
        <f t="shared" si="5"/>
        <v/>
      </c>
    </row>
    <row r="76" spans="1:18" ht="20.25" customHeight="1">
      <c r="A76" s="20" t="str">
        <f t="shared" si="6"/>
        <v/>
      </c>
      <c r="B76" s="21" t="str">
        <f t="shared" si="7"/>
        <v/>
      </c>
      <c r="C76" s="37"/>
      <c r="D76" s="37"/>
      <c r="E76" s="37"/>
      <c r="F76" s="37" t="str">
        <f t="shared" si="4"/>
        <v/>
      </c>
      <c r="G76" s="37"/>
      <c r="H76" s="37"/>
      <c r="I76" s="37"/>
      <c r="J76" s="37"/>
      <c r="K76" s="37"/>
      <c r="L76" s="37"/>
      <c r="M76" s="21" t="str">
        <f>IF(C76&lt;&gt;"",VLOOKUP(C76,申込数確認!$B$3:$C$26,2,FALSE),"")</f>
        <v/>
      </c>
      <c r="N76" s="62"/>
      <c r="O76" s="38"/>
      <c r="P76" s="30"/>
      <c r="R76" s="6" t="str">
        <f t="shared" si="5"/>
        <v/>
      </c>
    </row>
    <row r="77" spans="1:18" ht="20.25" customHeight="1">
      <c r="A77" s="20" t="str">
        <f t="shared" si="6"/>
        <v/>
      </c>
      <c r="B77" s="21" t="str">
        <f t="shared" si="7"/>
        <v/>
      </c>
      <c r="C77" s="37"/>
      <c r="D77" s="37"/>
      <c r="E77" s="37"/>
      <c r="F77" s="37" t="str">
        <f t="shared" si="4"/>
        <v/>
      </c>
      <c r="G77" s="37"/>
      <c r="H77" s="37"/>
      <c r="I77" s="37"/>
      <c r="J77" s="37"/>
      <c r="K77" s="37"/>
      <c r="L77" s="37"/>
      <c r="M77" s="21" t="str">
        <f>IF(C77&lt;&gt;"",VLOOKUP(C77,申込数確認!$B$3:$C$26,2,FALSE),"")</f>
        <v/>
      </c>
      <c r="N77" s="62"/>
      <c r="O77" s="38"/>
      <c r="P77" s="30"/>
      <c r="R77" s="6" t="str">
        <f t="shared" si="5"/>
        <v/>
      </c>
    </row>
    <row r="78" spans="1:18" ht="20.25" customHeight="1">
      <c r="A78" s="20" t="str">
        <f t="shared" si="6"/>
        <v/>
      </c>
      <c r="B78" s="21" t="str">
        <f t="shared" si="7"/>
        <v/>
      </c>
      <c r="C78" s="37"/>
      <c r="D78" s="37"/>
      <c r="E78" s="37"/>
      <c r="F78" s="37" t="str">
        <f t="shared" si="4"/>
        <v/>
      </c>
      <c r="G78" s="37"/>
      <c r="H78" s="37"/>
      <c r="I78" s="37"/>
      <c r="J78" s="37"/>
      <c r="K78" s="37"/>
      <c r="L78" s="37"/>
      <c r="M78" s="21" t="str">
        <f>IF(C78&lt;&gt;"",VLOOKUP(C78,申込数確認!$B$3:$C$26,2,FALSE),"")</f>
        <v/>
      </c>
      <c r="N78" s="62"/>
      <c r="O78" s="38"/>
      <c r="P78" s="30"/>
      <c r="R78" s="6" t="str">
        <f t="shared" si="5"/>
        <v/>
      </c>
    </row>
    <row r="79" spans="1:18" ht="20.25" customHeight="1">
      <c r="A79" s="20" t="str">
        <f t="shared" si="6"/>
        <v/>
      </c>
      <c r="B79" s="21" t="str">
        <f t="shared" si="7"/>
        <v/>
      </c>
      <c r="C79" s="37"/>
      <c r="D79" s="37"/>
      <c r="E79" s="37"/>
      <c r="F79" s="37" t="str">
        <f t="shared" si="4"/>
        <v/>
      </c>
      <c r="G79" s="37"/>
      <c r="H79" s="37"/>
      <c r="I79" s="37"/>
      <c r="J79" s="37"/>
      <c r="K79" s="37"/>
      <c r="L79" s="37"/>
      <c r="M79" s="21" t="str">
        <f>IF(C79&lt;&gt;"",VLOOKUP(C79,申込数確認!$B$3:$C$26,2,FALSE),"")</f>
        <v/>
      </c>
      <c r="N79" s="62"/>
      <c r="O79" s="38"/>
      <c r="P79" s="30"/>
      <c r="R79" s="6" t="str">
        <f t="shared" si="5"/>
        <v/>
      </c>
    </row>
    <row r="80" spans="1:18" ht="20.25" customHeight="1">
      <c r="A80" s="20" t="str">
        <f t="shared" si="6"/>
        <v/>
      </c>
      <c r="B80" s="21" t="str">
        <f t="shared" si="7"/>
        <v/>
      </c>
      <c r="C80" s="37"/>
      <c r="D80" s="37"/>
      <c r="E80" s="37"/>
      <c r="F80" s="37" t="str">
        <f t="shared" si="4"/>
        <v/>
      </c>
      <c r="G80" s="37"/>
      <c r="H80" s="37"/>
      <c r="I80" s="37"/>
      <c r="J80" s="37"/>
      <c r="K80" s="37"/>
      <c r="L80" s="37"/>
      <c r="M80" s="21" t="str">
        <f>IF(C80&lt;&gt;"",VLOOKUP(C80,申込数確認!$B$3:$C$26,2,FALSE),"")</f>
        <v/>
      </c>
      <c r="N80" s="62"/>
      <c r="O80" s="38"/>
      <c r="P80" s="30"/>
      <c r="R80" s="6" t="str">
        <f t="shared" si="5"/>
        <v/>
      </c>
    </row>
    <row r="81" spans="1:18" ht="20.25" customHeight="1">
      <c r="A81" s="20" t="str">
        <f t="shared" si="6"/>
        <v/>
      </c>
      <c r="B81" s="21" t="str">
        <f t="shared" si="7"/>
        <v/>
      </c>
      <c r="C81" s="37"/>
      <c r="D81" s="37"/>
      <c r="E81" s="37"/>
      <c r="F81" s="37" t="str">
        <f t="shared" si="4"/>
        <v/>
      </c>
      <c r="G81" s="37"/>
      <c r="H81" s="37"/>
      <c r="I81" s="37"/>
      <c r="J81" s="37"/>
      <c r="K81" s="37"/>
      <c r="L81" s="37"/>
      <c r="M81" s="21" t="str">
        <f>IF(C81&lt;&gt;"",VLOOKUP(C81,申込数確認!$B$3:$C$26,2,FALSE),"")</f>
        <v/>
      </c>
      <c r="N81" s="62"/>
      <c r="O81" s="38"/>
      <c r="P81" s="30"/>
      <c r="R81" s="6" t="str">
        <f t="shared" si="5"/>
        <v/>
      </c>
    </row>
    <row r="82" spans="1:18" ht="20.25" customHeight="1">
      <c r="A82" s="20" t="str">
        <f t="shared" si="6"/>
        <v/>
      </c>
      <c r="B82" s="21" t="str">
        <f t="shared" si="7"/>
        <v/>
      </c>
      <c r="C82" s="37"/>
      <c r="D82" s="37"/>
      <c r="E82" s="37"/>
      <c r="F82" s="37" t="str">
        <f t="shared" si="4"/>
        <v/>
      </c>
      <c r="G82" s="37"/>
      <c r="H82" s="37"/>
      <c r="I82" s="37"/>
      <c r="J82" s="37"/>
      <c r="K82" s="37"/>
      <c r="L82" s="37"/>
      <c r="M82" s="21" t="str">
        <f>IF(C82&lt;&gt;"",VLOOKUP(C82,申込数確認!$B$3:$C$26,2,FALSE),"")</f>
        <v/>
      </c>
      <c r="N82" s="62"/>
      <c r="O82" s="38"/>
      <c r="P82" s="30"/>
      <c r="R82" s="6" t="str">
        <f t="shared" si="5"/>
        <v/>
      </c>
    </row>
    <row r="83" spans="1:18" ht="20.25" customHeight="1">
      <c r="A83" s="20" t="str">
        <f t="shared" si="6"/>
        <v/>
      </c>
      <c r="B83" s="21" t="str">
        <f t="shared" si="7"/>
        <v/>
      </c>
      <c r="C83" s="37"/>
      <c r="D83" s="37"/>
      <c r="E83" s="37"/>
      <c r="F83" s="37" t="str">
        <f t="shared" si="4"/>
        <v/>
      </c>
      <c r="G83" s="37"/>
      <c r="H83" s="37"/>
      <c r="I83" s="37"/>
      <c r="J83" s="37"/>
      <c r="K83" s="37"/>
      <c r="L83" s="37"/>
      <c r="M83" s="21" t="str">
        <f>IF(C83&lt;&gt;"",VLOOKUP(C83,申込数確認!$B$3:$C$26,2,FALSE),"")</f>
        <v/>
      </c>
      <c r="N83" s="62"/>
      <c r="O83" s="38"/>
      <c r="P83" s="30"/>
      <c r="R83" s="6" t="str">
        <f t="shared" si="5"/>
        <v/>
      </c>
    </row>
    <row r="84" spans="1:18" ht="20.25" customHeight="1">
      <c r="A84" s="20" t="str">
        <f t="shared" si="6"/>
        <v/>
      </c>
      <c r="B84" s="21" t="str">
        <f t="shared" si="7"/>
        <v/>
      </c>
      <c r="C84" s="37"/>
      <c r="D84" s="37"/>
      <c r="E84" s="37"/>
      <c r="F84" s="37" t="str">
        <f t="shared" si="4"/>
        <v/>
      </c>
      <c r="G84" s="37"/>
      <c r="H84" s="37"/>
      <c r="I84" s="37"/>
      <c r="J84" s="37"/>
      <c r="K84" s="37"/>
      <c r="L84" s="37"/>
      <c r="M84" s="21" t="str">
        <f>IF(C84&lt;&gt;"",VLOOKUP(C84,申込数確認!$B$3:$C$26,2,FALSE),"")</f>
        <v/>
      </c>
      <c r="N84" s="62"/>
      <c r="O84" s="38"/>
      <c r="P84" s="30"/>
      <c r="R84" s="6" t="str">
        <f t="shared" si="5"/>
        <v/>
      </c>
    </row>
    <row r="85" spans="1:18" ht="20.25" customHeight="1">
      <c r="A85" s="20" t="str">
        <f t="shared" si="6"/>
        <v/>
      </c>
      <c r="B85" s="21" t="str">
        <f t="shared" si="7"/>
        <v/>
      </c>
      <c r="C85" s="37"/>
      <c r="D85" s="37"/>
      <c r="E85" s="37"/>
      <c r="F85" s="37" t="str">
        <f t="shared" si="4"/>
        <v/>
      </c>
      <c r="G85" s="37"/>
      <c r="H85" s="37"/>
      <c r="I85" s="37"/>
      <c r="J85" s="37"/>
      <c r="K85" s="37"/>
      <c r="L85" s="37"/>
      <c r="M85" s="21" t="str">
        <f>IF(C85&lt;&gt;"",VLOOKUP(C85,申込数確認!$B$3:$C$26,2,FALSE),"")</f>
        <v/>
      </c>
      <c r="N85" s="62"/>
      <c r="O85" s="38"/>
      <c r="P85" s="30"/>
      <c r="R85" s="6" t="str">
        <f t="shared" si="5"/>
        <v/>
      </c>
    </row>
    <row r="86" spans="1:18" ht="20.25" customHeight="1">
      <c r="A86" s="20" t="str">
        <f t="shared" si="6"/>
        <v/>
      </c>
      <c r="B86" s="21" t="str">
        <f t="shared" si="7"/>
        <v/>
      </c>
      <c r="C86" s="37"/>
      <c r="D86" s="37"/>
      <c r="E86" s="37"/>
      <c r="F86" s="37" t="str">
        <f t="shared" si="4"/>
        <v/>
      </c>
      <c r="G86" s="37"/>
      <c r="H86" s="37"/>
      <c r="I86" s="37"/>
      <c r="J86" s="37"/>
      <c r="K86" s="37"/>
      <c r="L86" s="37"/>
      <c r="M86" s="21" t="str">
        <f>IF(C86&lt;&gt;"",VLOOKUP(C86,申込数確認!$B$3:$C$26,2,FALSE),"")</f>
        <v/>
      </c>
      <c r="N86" s="62"/>
      <c r="O86" s="38"/>
      <c r="P86" s="30"/>
      <c r="R86" s="6" t="str">
        <f t="shared" si="5"/>
        <v/>
      </c>
    </row>
    <row r="87" spans="1:18" ht="20.25" customHeight="1">
      <c r="A87" s="20" t="str">
        <f t="shared" si="6"/>
        <v/>
      </c>
      <c r="B87" s="21" t="str">
        <f t="shared" si="7"/>
        <v/>
      </c>
      <c r="C87" s="37"/>
      <c r="D87" s="37"/>
      <c r="E87" s="37"/>
      <c r="F87" s="37" t="str">
        <f t="shared" si="4"/>
        <v/>
      </c>
      <c r="G87" s="37"/>
      <c r="H87" s="37"/>
      <c r="I87" s="37"/>
      <c r="J87" s="37"/>
      <c r="K87" s="37"/>
      <c r="L87" s="37"/>
      <c r="M87" s="21" t="str">
        <f>IF(C87&lt;&gt;"",VLOOKUP(C87,申込数確認!$B$3:$C$26,2,FALSE),"")</f>
        <v/>
      </c>
      <c r="N87" s="62"/>
      <c r="O87" s="38"/>
      <c r="P87" s="30"/>
      <c r="R87" s="6" t="str">
        <f t="shared" si="5"/>
        <v/>
      </c>
    </row>
    <row r="88" spans="1:18" ht="20.25" customHeight="1">
      <c r="A88" s="20" t="str">
        <f t="shared" si="6"/>
        <v/>
      </c>
      <c r="B88" s="21" t="str">
        <f t="shared" si="7"/>
        <v/>
      </c>
      <c r="C88" s="37"/>
      <c r="D88" s="37"/>
      <c r="E88" s="37"/>
      <c r="F88" s="37" t="str">
        <f t="shared" si="4"/>
        <v/>
      </c>
      <c r="G88" s="37"/>
      <c r="H88" s="37"/>
      <c r="I88" s="37"/>
      <c r="J88" s="37"/>
      <c r="K88" s="37"/>
      <c r="L88" s="37"/>
      <c r="M88" s="21" t="str">
        <f>IF(C88&lt;&gt;"",VLOOKUP(C88,申込数確認!$B$3:$C$26,2,FALSE),"")</f>
        <v/>
      </c>
      <c r="N88" s="62"/>
      <c r="O88" s="38"/>
      <c r="P88" s="30"/>
      <c r="R88" s="6" t="str">
        <f t="shared" si="5"/>
        <v/>
      </c>
    </row>
    <row r="89" spans="1:18" ht="20.25" customHeight="1">
      <c r="A89" s="20" t="str">
        <f t="shared" si="6"/>
        <v/>
      </c>
      <c r="B89" s="21" t="str">
        <f t="shared" si="7"/>
        <v/>
      </c>
      <c r="C89" s="37"/>
      <c r="D89" s="37"/>
      <c r="E89" s="37"/>
      <c r="F89" s="37" t="str">
        <f t="shared" si="4"/>
        <v/>
      </c>
      <c r="G89" s="37"/>
      <c r="H89" s="37"/>
      <c r="I89" s="37"/>
      <c r="J89" s="37"/>
      <c r="K89" s="37"/>
      <c r="L89" s="37"/>
      <c r="M89" s="21" t="str">
        <f>IF(C89&lt;&gt;"",VLOOKUP(C89,申込数確認!$B$3:$C$26,2,FALSE),"")</f>
        <v/>
      </c>
      <c r="N89" s="62"/>
      <c r="O89" s="38"/>
      <c r="P89" s="30"/>
      <c r="R89" s="6" t="str">
        <f t="shared" si="5"/>
        <v/>
      </c>
    </row>
    <row r="90" spans="1:18" ht="20.25" customHeight="1">
      <c r="A90" s="20" t="str">
        <f t="shared" si="6"/>
        <v/>
      </c>
      <c r="B90" s="21" t="str">
        <f t="shared" si="7"/>
        <v/>
      </c>
      <c r="C90" s="37"/>
      <c r="D90" s="37"/>
      <c r="E90" s="37"/>
      <c r="F90" s="37" t="str">
        <f t="shared" si="4"/>
        <v/>
      </c>
      <c r="G90" s="37"/>
      <c r="H90" s="37"/>
      <c r="I90" s="37"/>
      <c r="J90" s="37"/>
      <c r="K90" s="37"/>
      <c r="L90" s="37"/>
      <c r="M90" s="21" t="str">
        <f>IF(C90&lt;&gt;"",VLOOKUP(C90,申込数確認!$B$3:$C$26,2,FALSE),"")</f>
        <v/>
      </c>
      <c r="N90" s="62"/>
      <c r="O90" s="38"/>
      <c r="P90" s="30"/>
      <c r="R90" s="6" t="str">
        <f t="shared" si="5"/>
        <v/>
      </c>
    </row>
    <row r="91" spans="1:18" ht="20.25" customHeight="1">
      <c r="A91" s="20" t="str">
        <f t="shared" si="6"/>
        <v/>
      </c>
      <c r="B91" s="21" t="str">
        <f t="shared" si="7"/>
        <v/>
      </c>
      <c r="C91" s="37"/>
      <c r="D91" s="37"/>
      <c r="E91" s="37"/>
      <c r="F91" s="37" t="str">
        <f t="shared" si="4"/>
        <v/>
      </c>
      <c r="G91" s="37"/>
      <c r="H91" s="37"/>
      <c r="I91" s="37"/>
      <c r="J91" s="37"/>
      <c r="K91" s="37"/>
      <c r="L91" s="37"/>
      <c r="M91" s="21" t="str">
        <f>IF(C91&lt;&gt;"",VLOOKUP(C91,申込数確認!$B$3:$C$26,2,FALSE),"")</f>
        <v/>
      </c>
      <c r="N91" s="62"/>
      <c r="O91" s="38"/>
      <c r="P91" s="30"/>
      <c r="R91" s="6" t="str">
        <f t="shared" si="5"/>
        <v/>
      </c>
    </row>
    <row r="92" spans="1:18" ht="20.25" customHeight="1">
      <c r="A92" s="20" t="str">
        <f t="shared" si="6"/>
        <v/>
      </c>
      <c r="B92" s="21" t="str">
        <f t="shared" si="7"/>
        <v/>
      </c>
      <c r="C92" s="37"/>
      <c r="D92" s="37"/>
      <c r="E92" s="37"/>
      <c r="F92" s="37" t="str">
        <f t="shared" si="4"/>
        <v/>
      </c>
      <c r="G92" s="37"/>
      <c r="H92" s="37"/>
      <c r="I92" s="37"/>
      <c r="J92" s="37"/>
      <c r="K92" s="37"/>
      <c r="L92" s="37"/>
      <c r="M92" s="21" t="str">
        <f>IF(C92&lt;&gt;"",VLOOKUP(C92,申込数確認!$B$3:$C$26,2,FALSE),"")</f>
        <v/>
      </c>
      <c r="N92" s="62"/>
      <c r="O92" s="38"/>
      <c r="P92" s="30"/>
      <c r="R92" s="6" t="str">
        <f t="shared" si="5"/>
        <v/>
      </c>
    </row>
    <row r="93" spans="1:18" ht="20.25" customHeight="1">
      <c r="A93" s="20" t="str">
        <f t="shared" si="6"/>
        <v/>
      </c>
      <c r="B93" s="21" t="str">
        <f t="shared" si="7"/>
        <v/>
      </c>
      <c r="C93" s="37"/>
      <c r="D93" s="37"/>
      <c r="E93" s="37"/>
      <c r="F93" s="37" t="str">
        <f t="shared" si="4"/>
        <v/>
      </c>
      <c r="G93" s="37"/>
      <c r="H93" s="37"/>
      <c r="I93" s="37"/>
      <c r="J93" s="37"/>
      <c r="K93" s="37"/>
      <c r="L93" s="37"/>
      <c r="M93" s="21" t="str">
        <f>IF(C93&lt;&gt;"",VLOOKUP(C93,申込数確認!$B$3:$C$26,2,FALSE),"")</f>
        <v/>
      </c>
      <c r="N93" s="62"/>
      <c r="O93" s="38"/>
      <c r="P93" s="30"/>
      <c r="R93" s="6" t="str">
        <f t="shared" si="5"/>
        <v/>
      </c>
    </row>
    <row r="94" spans="1:18" ht="20.25" customHeight="1">
      <c r="A94" s="20" t="str">
        <f t="shared" si="6"/>
        <v/>
      </c>
      <c r="B94" s="21" t="str">
        <f t="shared" si="7"/>
        <v/>
      </c>
      <c r="C94" s="37"/>
      <c r="D94" s="37"/>
      <c r="E94" s="37"/>
      <c r="F94" s="37" t="str">
        <f t="shared" si="4"/>
        <v/>
      </c>
      <c r="G94" s="37"/>
      <c r="H94" s="37"/>
      <c r="I94" s="37"/>
      <c r="J94" s="37"/>
      <c r="K94" s="37"/>
      <c r="L94" s="37"/>
      <c r="M94" s="21" t="str">
        <f>IF(C94&lt;&gt;"",VLOOKUP(C94,申込数確認!$B$3:$C$26,2,FALSE),"")</f>
        <v/>
      </c>
      <c r="N94" s="62"/>
      <c r="O94" s="38"/>
      <c r="P94" s="30"/>
      <c r="R94" s="6" t="str">
        <f t="shared" si="5"/>
        <v/>
      </c>
    </row>
    <row r="95" spans="1:18" ht="20.25" customHeight="1">
      <c r="A95" s="20" t="str">
        <f t="shared" si="6"/>
        <v/>
      </c>
      <c r="B95" s="21" t="str">
        <f t="shared" si="7"/>
        <v/>
      </c>
      <c r="C95" s="37"/>
      <c r="D95" s="37"/>
      <c r="E95" s="37"/>
      <c r="F95" s="37" t="str">
        <f t="shared" si="4"/>
        <v/>
      </c>
      <c r="G95" s="37"/>
      <c r="H95" s="37"/>
      <c r="I95" s="37"/>
      <c r="J95" s="37"/>
      <c r="K95" s="37"/>
      <c r="L95" s="37"/>
      <c r="M95" s="21" t="str">
        <f>IF(C95&lt;&gt;"",VLOOKUP(C95,申込数確認!$B$3:$C$26,2,FALSE),"")</f>
        <v/>
      </c>
      <c r="N95" s="62"/>
      <c r="O95" s="38"/>
      <c r="P95" s="30"/>
      <c r="R95" s="6" t="str">
        <f t="shared" si="5"/>
        <v/>
      </c>
    </row>
    <row r="96" spans="1:18" ht="20.25" customHeight="1">
      <c r="A96" s="20" t="str">
        <f t="shared" si="6"/>
        <v/>
      </c>
      <c r="B96" s="21" t="str">
        <f t="shared" si="7"/>
        <v/>
      </c>
      <c r="C96" s="37"/>
      <c r="D96" s="37"/>
      <c r="E96" s="37"/>
      <c r="F96" s="37" t="str">
        <f t="shared" si="4"/>
        <v/>
      </c>
      <c r="G96" s="37"/>
      <c r="H96" s="37"/>
      <c r="I96" s="37"/>
      <c r="J96" s="37"/>
      <c r="K96" s="37"/>
      <c r="L96" s="37"/>
      <c r="M96" s="21" t="str">
        <f>IF(C96&lt;&gt;"",VLOOKUP(C96,申込数確認!$B$3:$C$26,2,FALSE),"")</f>
        <v/>
      </c>
      <c r="N96" s="62"/>
      <c r="O96" s="38"/>
      <c r="P96" s="30"/>
      <c r="R96" s="6" t="str">
        <f t="shared" si="5"/>
        <v/>
      </c>
    </row>
    <row r="97" spans="1:18" ht="20.25" customHeight="1">
      <c r="A97" s="20" t="str">
        <f t="shared" si="6"/>
        <v/>
      </c>
      <c r="B97" s="21" t="str">
        <f t="shared" si="7"/>
        <v/>
      </c>
      <c r="C97" s="37"/>
      <c r="D97" s="37"/>
      <c r="E97" s="37"/>
      <c r="F97" s="37" t="str">
        <f t="shared" si="4"/>
        <v/>
      </c>
      <c r="G97" s="37"/>
      <c r="H97" s="37"/>
      <c r="I97" s="37"/>
      <c r="J97" s="37"/>
      <c r="K97" s="37"/>
      <c r="L97" s="37"/>
      <c r="M97" s="21" t="str">
        <f>IF(C97&lt;&gt;"",VLOOKUP(C97,申込数確認!$B$3:$C$26,2,FALSE),"")</f>
        <v/>
      </c>
      <c r="N97" s="62"/>
      <c r="O97" s="38"/>
      <c r="P97" s="30"/>
      <c r="R97" s="6" t="str">
        <f t="shared" si="5"/>
        <v/>
      </c>
    </row>
    <row r="98" spans="1:18" ht="20.25" customHeight="1">
      <c r="A98" s="20" t="str">
        <f t="shared" si="6"/>
        <v/>
      </c>
      <c r="B98" s="21" t="str">
        <f t="shared" si="7"/>
        <v/>
      </c>
      <c r="C98" s="37"/>
      <c r="D98" s="37"/>
      <c r="E98" s="37"/>
      <c r="F98" s="37" t="str">
        <f t="shared" si="4"/>
        <v/>
      </c>
      <c r="G98" s="37"/>
      <c r="H98" s="37"/>
      <c r="I98" s="37"/>
      <c r="J98" s="37"/>
      <c r="K98" s="37"/>
      <c r="L98" s="37"/>
      <c r="M98" s="21" t="str">
        <f>IF(C98&lt;&gt;"",VLOOKUP(C98,申込数確認!$B$3:$C$26,2,FALSE),"")</f>
        <v/>
      </c>
      <c r="N98" s="62"/>
      <c r="O98" s="38"/>
      <c r="P98" s="30"/>
      <c r="R98" s="6" t="str">
        <f t="shared" si="5"/>
        <v/>
      </c>
    </row>
    <row r="99" spans="1:18" ht="20.25" customHeight="1">
      <c r="A99" s="20" t="str">
        <f t="shared" si="6"/>
        <v/>
      </c>
      <c r="B99" s="21" t="str">
        <f t="shared" si="7"/>
        <v/>
      </c>
      <c r="C99" s="37"/>
      <c r="D99" s="37"/>
      <c r="E99" s="37"/>
      <c r="F99" s="37" t="str">
        <f t="shared" si="4"/>
        <v/>
      </c>
      <c r="G99" s="37"/>
      <c r="H99" s="37"/>
      <c r="I99" s="37"/>
      <c r="J99" s="37"/>
      <c r="K99" s="37"/>
      <c r="L99" s="37"/>
      <c r="M99" s="21" t="str">
        <f>IF(C99&lt;&gt;"",VLOOKUP(C99,申込数確認!$B$3:$C$26,2,FALSE),"")</f>
        <v/>
      </c>
      <c r="N99" s="62"/>
      <c r="O99" s="38"/>
      <c r="P99" s="30"/>
      <c r="R99" s="6" t="str">
        <f t="shared" si="5"/>
        <v/>
      </c>
    </row>
    <row r="100" spans="1:18" ht="20.25" customHeight="1">
      <c r="A100" s="20" t="str">
        <f t="shared" si="6"/>
        <v/>
      </c>
      <c r="B100" s="21" t="str">
        <f t="shared" si="7"/>
        <v/>
      </c>
      <c r="C100" s="37"/>
      <c r="D100" s="37"/>
      <c r="E100" s="37"/>
      <c r="F100" s="37" t="str">
        <f t="shared" si="4"/>
        <v/>
      </c>
      <c r="G100" s="37"/>
      <c r="H100" s="37"/>
      <c r="I100" s="37"/>
      <c r="J100" s="37"/>
      <c r="K100" s="37"/>
      <c r="L100" s="37"/>
      <c r="M100" s="21" t="str">
        <f>IF(C100&lt;&gt;"",VLOOKUP(C100,申込数確認!$B$3:$C$26,2,FALSE),"")</f>
        <v/>
      </c>
      <c r="N100" s="62"/>
      <c r="O100" s="38"/>
      <c r="P100" s="30"/>
      <c r="R100" s="6" t="str">
        <f t="shared" si="5"/>
        <v/>
      </c>
    </row>
    <row r="101" spans="1:18" ht="20.25" customHeight="1">
      <c r="A101" s="20" t="str">
        <f t="shared" si="6"/>
        <v/>
      </c>
      <c r="B101" s="21" t="str">
        <f t="shared" si="7"/>
        <v/>
      </c>
      <c r="C101" s="37"/>
      <c r="D101" s="37"/>
      <c r="E101" s="37"/>
      <c r="F101" s="37" t="str">
        <f t="shared" si="4"/>
        <v/>
      </c>
      <c r="G101" s="37"/>
      <c r="H101" s="37"/>
      <c r="I101" s="37"/>
      <c r="J101" s="37"/>
      <c r="K101" s="37"/>
      <c r="L101" s="37"/>
      <c r="M101" s="21" t="str">
        <f>IF(C101&lt;&gt;"",VLOOKUP(C101,申込数確認!$B$3:$C$26,2,FALSE),"")</f>
        <v/>
      </c>
      <c r="N101" s="62"/>
      <c r="O101" s="38"/>
      <c r="P101" s="30"/>
      <c r="R101" s="6" t="str">
        <f t="shared" si="5"/>
        <v/>
      </c>
    </row>
    <row r="102" spans="1:18" ht="20.25" customHeight="1">
      <c r="A102" s="20" t="str">
        <f t="shared" si="6"/>
        <v/>
      </c>
      <c r="B102" s="21" t="str">
        <f t="shared" si="7"/>
        <v/>
      </c>
      <c r="C102" s="37"/>
      <c r="D102" s="37"/>
      <c r="E102" s="37"/>
      <c r="F102" s="37" t="str">
        <f t="shared" si="4"/>
        <v/>
      </c>
      <c r="G102" s="37"/>
      <c r="H102" s="37"/>
      <c r="I102" s="37"/>
      <c r="J102" s="37"/>
      <c r="K102" s="37"/>
      <c r="L102" s="37"/>
      <c r="M102" s="21" t="str">
        <f>IF(C102&lt;&gt;"",VLOOKUP(C102,申込数確認!$B$3:$C$26,2,FALSE),"")</f>
        <v/>
      </c>
      <c r="N102" s="62"/>
      <c r="O102" s="38"/>
      <c r="P102" s="30"/>
      <c r="R102" s="6" t="str">
        <f t="shared" si="5"/>
        <v/>
      </c>
    </row>
    <row r="103" spans="1:18" ht="20.25" customHeight="1">
      <c r="A103" s="20" t="str">
        <f t="shared" si="6"/>
        <v/>
      </c>
      <c r="B103" s="21" t="str">
        <f t="shared" si="7"/>
        <v/>
      </c>
      <c r="C103" s="37"/>
      <c r="D103" s="37"/>
      <c r="E103" s="37"/>
      <c r="F103" s="37" t="str">
        <f t="shared" si="4"/>
        <v/>
      </c>
      <c r="G103" s="37"/>
      <c r="H103" s="37"/>
      <c r="I103" s="37"/>
      <c r="J103" s="37"/>
      <c r="K103" s="37"/>
      <c r="L103" s="37"/>
      <c r="M103" s="21" t="str">
        <f>IF(C103&lt;&gt;"",VLOOKUP(C103,申込数確認!$B$3:$C$26,2,FALSE),"")</f>
        <v/>
      </c>
      <c r="N103" s="62"/>
      <c r="O103" s="38"/>
      <c r="P103" s="30"/>
      <c r="R103" s="6" t="str">
        <f t="shared" si="5"/>
        <v/>
      </c>
    </row>
    <row r="104" spans="1:18" ht="20.25" customHeight="1">
      <c r="A104" s="20" t="str">
        <f t="shared" si="6"/>
        <v/>
      </c>
      <c r="B104" s="21" t="str">
        <f t="shared" si="7"/>
        <v/>
      </c>
      <c r="C104" s="37"/>
      <c r="D104" s="37"/>
      <c r="E104" s="37"/>
      <c r="F104" s="37" t="str">
        <f t="shared" si="4"/>
        <v/>
      </c>
      <c r="G104" s="37"/>
      <c r="H104" s="37"/>
      <c r="I104" s="37"/>
      <c r="J104" s="37"/>
      <c r="K104" s="37"/>
      <c r="L104" s="37"/>
      <c r="M104" s="21" t="str">
        <f>IF(C104&lt;&gt;"",VLOOKUP(C104,申込数確認!$B$3:$C$26,2,FALSE),"")</f>
        <v/>
      </c>
      <c r="N104" s="62"/>
      <c r="O104" s="38"/>
      <c r="P104" s="30"/>
      <c r="R104" s="6" t="str">
        <f t="shared" si="5"/>
        <v/>
      </c>
    </row>
    <row r="105" spans="1:18" ht="20.25" customHeight="1">
      <c r="A105" s="20" t="str">
        <f t="shared" si="6"/>
        <v/>
      </c>
      <c r="B105" s="21" t="str">
        <f t="shared" si="7"/>
        <v/>
      </c>
      <c r="C105" s="37"/>
      <c r="D105" s="37"/>
      <c r="E105" s="37"/>
      <c r="F105" s="37" t="str">
        <f t="shared" si="4"/>
        <v/>
      </c>
      <c r="G105" s="37"/>
      <c r="H105" s="37"/>
      <c r="I105" s="37"/>
      <c r="J105" s="37"/>
      <c r="K105" s="37"/>
      <c r="L105" s="37"/>
      <c r="M105" s="21" t="str">
        <f>IF(C105&lt;&gt;"",VLOOKUP(C105,申込数確認!$B$3:$C$26,2,FALSE),"")</f>
        <v/>
      </c>
      <c r="N105" s="62"/>
      <c r="O105" s="38"/>
      <c r="P105" s="30"/>
      <c r="R105" s="6" t="str">
        <f t="shared" si="5"/>
        <v/>
      </c>
    </row>
    <row r="106" spans="1:18" ht="20.25" customHeight="1">
      <c r="A106" s="20" t="str">
        <f t="shared" si="6"/>
        <v/>
      </c>
      <c r="B106" s="21" t="str">
        <f t="shared" si="7"/>
        <v/>
      </c>
      <c r="C106" s="37"/>
      <c r="D106" s="37"/>
      <c r="E106" s="37"/>
      <c r="F106" s="37" t="str">
        <f t="shared" si="4"/>
        <v/>
      </c>
      <c r="G106" s="37"/>
      <c r="H106" s="37"/>
      <c r="I106" s="37"/>
      <c r="J106" s="37"/>
      <c r="K106" s="37"/>
      <c r="L106" s="37"/>
      <c r="M106" s="21" t="str">
        <f>IF(C106&lt;&gt;"",VLOOKUP(C106,申込数確認!$B$3:$C$26,2,FALSE),"")</f>
        <v/>
      </c>
      <c r="N106" s="62"/>
      <c r="O106" s="38"/>
      <c r="P106" s="30"/>
      <c r="R106" s="6" t="str">
        <f t="shared" si="5"/>
        <v/>
      </c>
    </row>
    <row r="107" spans="1:18" ht="20.25" customHeight="1">
      <c r="A107" s="20" t="str">
        <f t="shared" si="6"/>
        <v/>
      </c>
      <c r="B107" s="21" t="str">
        <f t="shared" si="7"/>
        <v/>
      </c>
      <c r="C107" s="37"/>
      <c r="D107" s="37"/>
      <c r="E107" s="37"/>
      <c r="F107" s="37" t="str">
        <f t="shared" si="4"/>
        <v/>
      </c>
      <c r="G107" s="37"/>
      <c r="H107" s="37"/>
      <c r="I107" s="37"/>
      <c r="J107" s="37"/>
      <c r="K107" s="37"/>
      <c r="L107" s="37"/>
      <c r="M107" s="21" t="str">
        <f>IF(C107&lt;&gt;"",VLOOKUP(C107,申込数確認!$B$3:$C$26,2,FALSE),"")</f>
        <v/>
      </c>
      <c r="N107" s="62"/>
      <c r="O107" s="38"/>
      <c r="P107" s="30"/>
      <c r="R107" s="6" t="str">
        <f t="shared" si="5"/>
        <v/>
      </c>
    </row>
    <row r="108" spans="1:18" ht="20.25" customHeight="1">
      <c r="A108" s="20" t="str">
        <f t="shared" si="6"/>
        <v/>
      </c>
      <c r="B108" s="21" t="str">
        <f t="shared" si="7"/>
        <v/>
      </c>
      <c r="C108" s="37"/>
      <c r="D108" s="37"/>
      <c r="E108" s="37"/>
      <c r="F108" s="37" t="str">
        <f t="shared" si="4"/>
        <v/>
      </c>
      <c r="G108" s="37"/>
      <c r="H108" s="37"/>
      <c r="I108" s="37"/>
      <c r="J108" s="37"/>
      <c r="K108" s="37"/>
      <c r="L108" s="37"/>
      <c r="M108" s="21" t="str">
        <f>IF(C108&lt;&gt;"",VLOOKUP(C108,申込数確認!$B$3:$C$26,2,FALSE),"")</f>
        <v/>
      </c>
      <c r="N108" s="62"/>
      <c r="O108" s="38"/>
      <c r="P108" s="30"/>
      <c r="R108" s="6" t="str">
        <f t="shared" si="5"/>
        <v/>
      </c>
    </row>
    <row r="109" spans="1:18" ht="20.25" customHeight="1">
      <c r="A109" s="20" t="str">
        <f t="shared" si="6"/>
        <v/>
      </c>
      <c r="B109" s="21" t="str">
        <f t="shared" si="7"/>
        <v/>
      </c>
      <c r="C109" s="37"/>
      <c r="D109" s="37"/>
      <c r="E109" s="37"/>
      <c r="F109" s="37" t="str">
        <f t="shared" si="4"/>
        <v/>
      </c>
      <c r="G109" s="37"/>
      <c r="H109" s="37"/>
      <c r="I109" s="37"/>
      <c r="J109" s="37"/>
      <c r="K109" s="37"/>
      <c r="L109" s="37"/>
      <c r="M109" s="21" t="str">
        <f>IF(C109&lt;&gt;"",VLOOKUP(C109,申込数確認!$B$3:$C$26,2,FALSE),"")</f>
        <v/>
      </c>
      <c r="N109" s="62"/>
      <c r="O109" s="38"/>
      <c r="P109" s="30"/>
      <c r="R109" s="6" t="str">
        <f t="shared" si="5"/>
        <v/>
      </c>
    </row>
    <row r="110" spans="1:18" ht="20.25" customHeight="1">
      <c r="A110" s="20" t="str">
        <f t="shared" si="6"/>
        <v/>
      </c>
      <c r="B110" s="21" t="str">
        <f t="shared" si="7"/>
        <v/>
      </c>
      <c r="C110" s="37"/>
      <c r="D110" s="37"/>
      <c r="E110" s="37"/>
      <c r="F110" s="37" t="str">
        <f t="shared" si="4"/>
        <v/>
      </c>
      <c r="G110" s="37"/>
      <c r="H110" s="37"/>
      <c r="I110" s="37"/>
      <c r="J110" s="37"/>
      <c r="K110" s="37"/>
      <c r="L110" s="37"/>
      <c r="M110" s="21" t="str">
        <f>IF(C110&lt;&gt;"",VLOOKUP(C110,申込数確認!$B$3:$C$26,2,FALSE),"")</f>
        <v/>
      </c>
      <c r="N110" s="62"/>
      <c r="O110" s="38"/>
      <c r="P110" s="30"/>
      <c r="R110" s="6" t="str">
        <f t="shared" si="5"/>
        <v/>
      </c>
    </row>
    <row r="111" spans="1:18" ht="20.25" customHeight="1">
      <c r="A111" s="20" t="str">
        <f t="shared" si="6"/>
        <v/>
      </c>
      <c r="B111" s="21" t="str">
        <f t="shared" si="7"/>
        <v/>
      </c>
      <c r="C111" s="37"/>
      <c r="D111" s="37"/>
      <c r="E111" s="37"/>
      <c r="F111" s="37" t="str">
        <f t="shared" si="4"/>
        <v/>
      </c>
      <c r="G111" s="37"/>
      <c r="H111" s="37"/>
      <c r="I111" s="37"/>
      <c r="J111" s="37"/>
      <c r="K111" s="37"/>
      <c r="L111" s="37"/>
      <c r="M111" s="21" t="str">
        <f>IF(C111&lt;&gt;"",VLOOKUP(C111,申込数確認!$B$3:$C$26,2,FALSE),"")</f>
        <v/>
      </c>
      <c r="N111" s="62"/>
      <c r="O111" s="38"/>
      <c r="P111" s="30"/>
      <c r="R111" s="6" t="str">
        <f t="shared" si="5"/>
        <v/>
      </c>
    </row>
    <row r="112" spans="1:18" ht="20.25" customHeight="1">
      <c r="A112" s="20" t="str">
        <f t="shared" si="6"/>
        <v/>
      </c>
      <c r="B112" s="21" t="str">
        <f t="shared" si="7"/>
        <v/>
      </c>
      <c r="C112" s="37"/>
      <c r="D112" s="37"/>
      <c r="E112" s="37"/>
      <c r="F112" s="37" t="str">
        <f t="shared" si="4"/>
        <v/>
      </c>
      <c r="G112" s="37"/>
      <c r="H112" s="37"/>
      <c r="I112" s="37"/>
      <c r="J112" s="37"/>
      <c r="K112" s="37"/>
      <c r="L112" s="37"/>
      <c r="M112" s="21" t="str">
        <f>IF(C112&lt;&gt;"",VLOOKUP(C112,申込数確認!$B$3:$C$26,2,FALSE),"")</f>
        <v/>
      </c>
      <c r="N112" s="62"/>
      <c r="O112" s="38"/>
      <c r="P112" s="30"/>
      <c r="R112" s="6" t="str">
        <f t="shared" si="5"/>
        <v/>
      </c>
    </row>
    <row r="113" spans="1:18" ht="20.25" customHeight="1">
      <c r="A113" s="20" t="str">
        <f t="shared" si="6"/>
        <v/>
      </c>
      <c r="B113" s="21" t="str">
        <f t="shared" si="7"/>
        <v/>
      </c>
      <c r="C113" s="37"/>
      <c r="D113" s="37"/>
      <c r="E113" s="37"/>
      <c r="F113" s="37" t="str">
        <f t="shared" si="4"/>
        <v/>
      </c>
      <c r="G113" s="37"/>
      <c r="H113" s="37"/>
      <c r="I113" s="37"/>
      <c r="J113" s="37"/>
      <c r="K113" s="37"/>
      <c r="L113" s="37"/>
      <c r="M113" s="21" t="str">
        <f>IF(C113&lt;&gt;"",VLOOKUP(C113,申込数確認!$B$3:$C$26,2,FALSE),"")</f>
        <v/>
      </c>
      <c r="N113" s="62"/>
      <c r="O113" s="38"/>
      <c r="P113" s="30"/>
      <c r="R113" s="6" t="str">
        <f t="shared" si="5"/>
        <v/>
      </c>
    </row>
    <row r="114" spans="1:18" ht="20.25" customHeight="1">
      <c r="A114" s="20" t="str">
        <f t="shared" si="6"/>
        <v/>
      </c>
      <c r="B114" s="21" t="str">
        <f t="shared" si="7"/>
        <v/>
      </c>
      <c r="C114" s="37"/>
      <c r="D114" s="37"/>
      <c r="E114" s="37"/>
      <c r="F114" s="37" t="str">
        <f t="shared" si="4"/>
        <v/>
      </c>
      <c r="G114" s="37"/>
      <c r="H114" s="37"/>
      <c r="I114" s="37"/>
      <c r="J114" s="37"/>
      <c r="K114" s="37"/>
      <c r="L114" s="37"/>
      <c r="M114" s="21" t="str">
        <f>IF(C114&lt;&gt;"",VLOOKUP(C114,申込数確認!$B$3:$C$26,2,FALSE),"")</f>
        <v/>
      </c>
      <c r="N114" s="62"/>
      <c r="O114" s="38"/>
      <c r="P114" s="30"/>
      <c r="R114" s="6" t="str">
        <f t="shared" si="5"/>
        <v/>
      </c>
    </row>
    <row r="115" spans="1:18" ht="20.25" customHeight="1">
      <c r="A115" s="20" t="str">
        <f t="shared" si="6"/>
        <v/>
      </c>
      <c r="B115" s="21" t="str">
        <f t="shared" si="7"/>
        <v/>
      </c>
      <c r="C115" s="37"/>
      <c r="D115" s="37"/>
      <c r="E115" s="37"/>
      <c r="F115" s="37" t="str">
        <f t="shared" si="4"/>
        <v/>
      </c>
      <c r="G115" s="37"/>
      <c r="H115" s="37"/>
      <c r="I115" s="37"/>
      <c r="J115" s="37"/>
      <c r="K115" s="37"/>
      <c r="L115" s="37"/>
      <c r="M115" s="21" t="str">
        <f>IF(C115&lt;&gt;"",VLOOKUP(C115,申込数確認!$B$3:$C$26,2,FALSE),"")</f>
        <v/>
      </c>
      <c r="N115" s="62"/>
      <c r="O115" s="38"/>
      <c r="P115" s="30"/>
      <c r="R115" s="6" t="str">
        <f t="shared" si="5"/>
        <v/>
      </c>
    </row>
    <row r="116" spans="1:18" ht="20.25" customHeight="1">
      <c r="A116" s="20" t="str">
        <f t="shared" si="6"/>
        <v/>
      </c>
      <c r="B116" s="21" t="str">
        <f t="shared" si="7"/>
        <v/>
      </c>
      <c r="C116" s="37"/>
      <c r="D116" s="37"/>
      <c r="E116" s="37"/>
      <c r="F116" s="37" t="str">
        <f t="shared" si="4"/>
        <v/>
      </c>
      <c r="G116" s="37"/>
      <c r="H116" s="37"/>
      <c r="I116" s="37"/>
      <c r="J116" s="37"/>
      <c r="K116" s="37"/>
      <c r="L116" s="37"/>
      <c r="M116" s="21" t="str">
        <f>IF(C116&lt;&gt;"",VLOOKUP(C116,申込数確認!$B$3:$C$26,2,FALSE),"")</f>
        <v/>
      </c>
      <c r="N116" s="62"/>
      <c r="O116" s="38"/>
      <c r="P116" s="30"/>
      <c r="R116" s="6" t="str">
        <f t="shared" si="5"/>
        <v/>
      </c>
    </row>
    <row r="117" spans="1:18" ht="20.25" customHeight="1">
      <c r="A117" s="20" t="str">
        <f t="shared" si="6"/>
        <v/>
      </c>
      <c r="B117" s="21" t="str">
        <f t="shared" si="7"/>
        <v/>
      </c>
      <c r="C117" s="37"/>
      <c r="D117" s="37"/>
      <c r="E117" s="37"/>
      <c r="F117" s="37" t="str">
        <f t="shared" si="4"/>
        <v/>
      </c>
      <c r="G117" s="37"/>
      <c r="H117" s="37"/>
      <c r="I117" s="37"/>
      <c r="J117" s="37"/>
      <c r="K117" s="37"/>
      <c r="L117" s="37"/>
      <c r="M117" s="21" t="str">
        <f>IF(C117&lt;&gt;"",VLOOKUP(C117,申込数確認!$B$3:$C$26,2,FALSE),"")</f>
        <v/>
      </c>
      <c r="N117" s="62"/>
      <c r="O117" s="38"/>
      <c r="P117" s="30"/>
      <c r="R117" s="6" t="str">
        <f t="shared" si="5"/>
        <v/>
      </c>
    </row>
    <row r="118" spans="1:18" ht="20.25" customHeight="1">
      <c r="A118" s="20" t="str">
        <f t="shared" si="6"/>
        <v/>
      </c>
      <c r="B118" s="21" t="str">
        <f t="shared" si="7"/>
        <v/>
      </c>
      <c r="C118" s="37"/>
      <c r="D118" s="37"/>
      <c r="E118" s="37"/>
      <c r="F118" s="37" t="str">
        <f t="shared" si="4"/>
        <v/>
      </c>
      <c r="G118" s="37"/>
      <c r="H118" s="37"/>
      <c r="I118" s="37"/>
      <c r="J118" s="37"/>
      <c r="K118" s="37"/>
      <c r="L118" s="37"/>
      <c r="M118" s="21" t="str">
        <f>IF(C118&lt;&gt;"",VLOOKUP(C118,申込数確認!$B$3:$C$26,2,FALSE),"")</f>
        <v/>
      </c>
      <c r="N118" s="62"/>
      <c r="O118" s="38"/>
      <c r="P118" s="30"/>
      <c r="R118" s="6" t="str">
        <f t="shared" si="5"/>
        <v/>
      </c>
    </row>
    <row r="119" spans="1:18" ht="20.25" customHeight="1">
      <c r="A119" s="20" t="str">
        <f t="shared" si="6"/>
        <v/>
      </c>
      <c r="B119" s="21" t="str">
        <f t="shared" si="7"/>
        <v/>
      </c>
      <c r="C119" s="37"/>
      <c r="D119" s="37"/>
      <c r="E119" s="37"/>
      <c r="F119" s="37" t="str">
        <f t="shared" si="4"/>
        <v/>
      </c>
      <c r="G119" s="37"/>
      <c r="H119" s="37"/>
      <c r="I119" s="37"/>
      <c r="J119" s="37"/>
      <c r="K119" s="37"/>
      <c r="L119" s="37"/>
      <c r="M119" s="21" t="str">
        <f>IF(C119&lt;&gt;"",VLOOKUP(C119,申込数確認!$B$3:$C$26,2,FALSE),"")</f>
        <v/>
      </c>
      <c r="N119" s="62"/>
      <c r="O119" s="38"/>
      <c r="P119" s="30"/>
      <c r="R119" s="6" t="str">
        <f t="shared" si="5"/>
        <v/>
      </c>
    </row>
    <row r="120" spans="1:18" ht="20.25" customHeight="1">
      <c r="A120" s="20" t="str">
        <f t="shared" si="6"/>
        <v/>
      </c>
      <c r="B120" s="21" t="str">
        <f t="shared" si="7"/>
        <v/>
      </c>
      <c r="C120" s="37"/>
      <c r="D120" s="37"/>
      <c r="E120" s="37"/>
      <c r="F120" s="37" t="str">
        <f t="shared" si="4"/>
        <v/>
      </c>
      <c r="G120" s="37"/>
      <c r="H120" s="37"/>
      <c r="I120" s="37"/>
      <c r="J120" s="37"/>
      <c r="K120" s="37"/>
      <c r="L120" s="37"/>
      <c r="M120" s="21" t="str">
        <f>IF(C120&lt;&gt;"",VLOOKUP(C120,申込数確認!$B$3:$C$26,2,FALSE),"")</f>
        <v/>
      </c>
      <c r="N120" s="62"/>
      <c r="O120" s="38"/>
      <c r="P120" s="30"/>
      <c r="R120" s="6" t="str">
        <f t="shared" si="5"/>
        <v/>
      </c>
    </row>
    <row r="121" spans="1:18" ht="20.25" customHeight="1">
      <c r="A121" s="20" t="str">
        <f t="shared" si="6"/>
        <v/>
      </c>
      <c r="B121" s="21" t="str">
        <f t="shared" si="7"/>
        <v/>
      </c>
      <c r="C121" s="37"/>
      <c r="D121" s="37"/>
      <c r="E121" s="37"/>
      <c r="F121" s="37" t="str">
        <f t="shared" si="4"/>
        <v/>
      </c>
      <c r="G121" s="37"/>
      <c r="H121" s="37"/>
      <c r="I121" s="37"/>
      <c r="J121" s="37"/>
      <c r="K121" s="37"/>
      <c r="L121" s="37"/>
      <c r="M121" s="21" t="str">
        <f>IF(C121&lt;&gt;"",VLOOKUP(C121,申込数確認!$B$3:$C$26,2,FALSE),"")</f>
        <v/>
      </c>
      <c r="N121" s="62"/>
      <c r="O121" s="38"/>
      <c r="P121" s="30"/>
      <c r="R121" s="6" t="str">
        <f t="shared" si="5"/>
        <v/>
      </c>
    </row>
    <row r="122" spans="1:18" ht="20.25" customHeight="1">
      <c r="A122" s="20" t="str">
        <f t="shared" si="6"/>
        <v/>
      </c>
      <c r="B122" s="21" t="str">
        <f t="shared" si="7"/>
        <v/>
      </c>
      <c r="C122" s="37"/>
      <c r="D122" s="37"/>
      <c r="E122" s="37"/>
      <c r="F122" s="37" t="str">
        <f t="shared" si="4"/>
        <v/>
      </c>
      <c r="G122" s="37"/>
      <c r="H122" s="37"/>
      <c r="I122" s="37"/>
      <c r="J122" s="37"/>
      <c r="K122" s="37"/>
      <c r="L122" s="37"/>
      <c r="M122" s="21" t="str">
        <f>IF(C122&lt;&gt;"",VLOOKUP(C122,申込数確認!$B$3:$C$26,2,FALSE),"")</f>
        <v/>
      </c>
      <c r="N122" s="62"/>
      <c r="O122" s="38"/>
      <c r="P122" s="30"/>
      <c r="R122" s="6" t="str">
        <f t="shared" si="5"/>
        <v/>
      </c>
    </row>
    <row r="123" spans="1:18" ht="20.25" customHeight="1">
      <c r="A123" s="20" t="str">
        <f t="shared" si="6"/>
        <v/>
      </c>
      <c r="B123" s="21" t="str">
        <f t="shared" si="7"/>
        <v/>
      </c>
      <c r="C123" s="37"/>
      <c r="D123" s="37"/>
      <c r="E123" s="37"/>
      <c r="F123" s="37" t="str">
        <f t="shared" si="4"/>
        <v/>
      </c>
      <c r="G123" s="37"/>
      <c r="H123" s="37"/>
      <c r="I123" s="37"/>
      <c r="J123" s="37"/>
      <c r="K123" s="37"/>
      <c r="L123" s="37"/>
      <c r="M123" s="21" t="str">
        <f>IF(C123&lt;&gt;"",VLOOKUP(C123,申込数確認!$B$3:$C$26,2,FALSE),"")</f>
        <v/>
      </c>
      <c r="N123" s="62"/>
      <c r="O123" s="38"/>
      <c r="P123" s="30"/>
      <c r="R123" s="6" t="str">
        <f t="shared" si="5"/>
        <v/>
      </c>
    </row>
    <row r="124" spans="1:18" ht="20.25" customHeight="1">
      <c r="A124" s="20" t="str">
        <f t="shared" si="6"/>
        <v/>
      </c>
      <c r="B124" s="21" t="str">
        <f t="shared" si="7"/>
        <v/>
      </c>
      <c r="C124" s="37"/>
      <c r="D124" s="37"/>
      <c r="E124" s="37"/>
      <c r="F124" s="37" t="str">
        <f t="shared" si="4"/>
        <v/>
      </c>
      <c r="G124" s="37"/>
      <c r="H124" s="37"/>
      <c r="I124" s="37"/>
      <c r="J124" s="37"/>
      <c r="K124" s="37"/>
      <c r="L124" s="37"/>
      <c r="M124" s="21" t="str">
        <f>IF(C124&lt;&gt;"",VLOOKUP(C124,申込数確認!$B$3:$C$26,2,FALSE),"")</f>
        <v/>
      </c>
      <c r="N124" s="62"/>
      <c r="O124" s="38"/>
      <c r="P124" s="30"/>
      <c r="R124" s="6" t="str">
        <f t="shared" si="5"/>
        <v/>
      </c>
    </row>
    <row r="125" spans="1:18" ht="20.25" customHeight="1">
      <c r="A125" s="20" t="str">
        <f t="shared" si="6"/>
        <v/>
      </c>
      <c r="B125" s="21" t="str">
        <f t="shared" si="7"/>
        <v/>
      </c>
      <c r="C125" s="37"/>
      <c r="D125" s="37"/>
      <c r="E125" s="37"/>
      <c r="F125" s="37" t="str">
        <f t="shared" si="4"/>
        <v/>
      </c>
      <c r="G125" s="37"/>
      <c r="H125" s="37"/>
      <c r="I125" s="37"/>
      <c r="J125" s="37"/>
      <c r="K125" s="37"/>
      <c r="L125" s="37"/>
      <c r="M125" s="21" t="str">
        <f>IF(C125&lt;&gt;"",VLOOKUP(C125,申込数確認!$B$3:$C$26,2,FALSE),"")</f>
        <v/>
      </c>
      <c r="N125" s="62"/>
      <c r="O125" s="38"/>
      <c r="P125" s="30"/>
      <c r="R125" s="6" t="str">
        <f t="shared" si="5"/>
        <v/>
      </c>
    </row>
    <row r="126" spans="1:18" ht="20.25" customHeight="1">
      <c r="A126" s="20" t="str">
        <f t="shared" si="6"/>
        <v/>
      </c>
      <c r="B126" s="21" t="str">
        <f t="shared" si="7"/>
        <v/>
      </c>
      <c r="C126" s="37"/>
      <c r="D126" s="37"/>
      <c r="E126" s="37"/>
      <c r="F126" s="37" t="str">
        <f t="shared" si="4"/>
        <v/>
      </c>
      <c r="G126" s="37"/>
      <c r="H126" s="37"/>
      <c r="I126" s="37"/>
      <c r="J126" s="37"/>
      <c r="K126" s="37"/>
      <c r="L126" s="37"/>
      <c r="M126" s="21" t="str">
        <f>IF(C126&lt;&gt;"",VLOOKUP(C126,申込数確認!$B$3:$C$26,2,FALSE),"")</f>
        <v/>
      </c>
      <c r="N126" s="62"/>
      <c r="O126" s="38"/>
      <c r="P126" s="30"/>
      <c r="R126" s="6" t="str">
        <f t="shared" si="5"/>
        <v/>
      </c>
    </row>
    <row r="127" spans="1:18" ht="20.25" customHeight="1">
      <c r="A127" s="20" t="str">
        <f t="shared" si="6"/>
        <v/>
      </c>
      <c r="B127" s="21" t="str">
        <f t="shared" si="7"/>
        <v/>
      </c>
      <c r="C127" s="37"/>
      <c r="D127" s="37"/>
      <c r="E127" s="37"/>
      <c r="F127" s="37" t="str">
        <f t="shared" si="4"/>
        <v/>
      </c>
      <c r="G127" s="37"/>
      <c r="H127" s="37"/>
      <c r="I127" s="37"/>
      <c r="J127" s="37"/>
      <c r="K127" s="37"/>
      <c r="L127" s="37"/>
      <c r="M127" s="21" t="str">
        <f>IF(C127&lt;&gt;"",VLOOKUP(C127,申込数確認!$B$3:$C$26,2,FALSE),"")</f>
        <v/>
      </c>
      <c r="N127" s="62"/>
      <c r="O127" s="38"/>
      <c r="P127" s="30"/>
      <c r="R127" s="6" t="str">
        <f t="shared" si="5"/>
        <v/>
      </c>
    </row>
    <row r="128" spans="1:18" ht="20.25" customHeight="1">
      <c r="A128" s="20" t="str">
        <f t="shared" si="6"/>
        <v/>
      </c>
      <c r="B128" s="21" t="str">
        <f t="shared" si="7"/>
        <v/>
      </c>
      <c r="C128" s="37"/>
      <c r="D128" s="37"/>
      <c r="E128" s="37"/>
      <c r="F128" s="37" t="str">
        <f t="shared" si="4"/>
        <v/>
      </c>
      <c r="G128" s="37"/>
      <c r="H128" s="37"/>
      <c r="I128" s="37"/>
      <c r="J128" s="37"/>
      <c r="K128" s="37"/>
      <c r="L128" s="37"/>
      <c r="M128" s="21" t="str">
        <f>IF(C128&lt;&gt;"",VLOOKUP(C128,申込数確認!$B$3:$C$26,2,FALSE),"")</f>
        <v/>
      </c>
      <c r="N128" s="62"/>
      <c r="O128" s="38"/>
      <c r="P128" s="30"/>
      <c r="R128" s="6" t="str">
        <f t="shared" si="5"/>
        <v/>
      </c>
    </row>
    <row r="129" spans="1:18" ht="20.25" customHeight="1">
      <c r="A129" s="20" t="str">
        <f t="shared" si="6"/>
        <v/>
      </c>
      <c r="B129" s="21" t="str">
        <f t="shared" si="7"/>
        <v/>
      </c>
      <c r="C129" s="37"/>
      <c r="D129" s="37"/>
      <c r="E129" s="37"/>
      <c r="F129" s="37" t="str">
        <f t="shared" si="4"/>
        <v/>
      </c>
      <c r="G129" s="37"/>
      <c r="H129" s="37"/>
      <c r="I129" s="37"/>
      <c r="J129" s="37"/>
      <c r="K129" s="37"/>
      <c r="L129" s="37"/>
      <c r="M129" s="21" t="str">
        <f>IF(C129&lt;&gt;"",VLOOKUP(C129,申込数確認!$B$3:$C$26,2,FALSE),"")</f>
        <v/>
      </c>
      <c r="N129" s="62"/>
      <c r="O129" s="38"/>
      <c r="P129" s="30"/>
      <c r="R129" s="6" t="str">
        <f t="shared" si="5"/>
        <v/>
      </c>
    </row>
    <row r="130" spans="1:18" ht="20.25" customHeight="1">
      <c r="A130" s="20" t="str">
        <f t="shared" si="6"/>
        <v/>
      </c>
      <c r="B130" s="21" t="str">
        <f t="shared" si="7"/>
        <v/>
      </c>
      <c r="C130" s="37"/>
      <c r="D130" s="37"/>
      <c r="E130" s="37"/>
      <c r="F130" s="37" t="str">
        <f t="shared" ref="F130:F193" si="8">IF(E130="","",ASC(PHONETIC(E130)))</f>
        <v/>
      </c>
      <c r="G130" s="37"/>
      <c r="H130" s="37"/>
      <c r="I130" s="37"/>
      <c r="J130" s="37"/>
      <c r="K130" s="37"/>
      <c r="L130" s="37"/>
      <c r="M130" s="21" t="str">
        <f>IF(C130&lt;&gt;"",VLOOKUP(C130,申込数確認!$B$3:$C$26,2,FALSE),"")</f>
        <v/>
      </c>
      <c r="N130" s="62"/>
      <c r="O130" s="38"/>
      <c r="P130" s="30"/>
      <c r="R130" s="6" t="str">
        <f t="shared" ref="R130:R193" si="9">IF(L130=1,"男",IF(L130=2,"女",""))</f>
        <v/>
      </c>
    </row>
    <row r="131" spans="1:18" ht="20.25" customHeight="1">
      <c r="A131" s="20" t="str">
        <f t="shared" ref="A131:A194" si="10">IF(C131&lt;&gt;"",ROW(A131)-1,"")</f>
        <v/>
      </c>
      <c r="B131" s="21" t="str">
        <f t="shared" ref="B131:B194" si="11">IF(L131="","",L131)</f>
        <v/>
      </c>
      <c r="C131" s="37"/>
      <c r="D131" s="37"/>
      <c r="E131" s="37"/>
      <c r="F131" s="37" t="str">
        <f t="shared" si="8"/>
        <v/>
      </c>
      <c r="G131" s="37"/>
      <c r="H131" s="37"/>
      <c r="I131" s="37"/>
      <c r="J131" s="37"/>
      <c r="K131" s="37"/>
      <c r="L131" s="37"/>
      <c r="M131" s="21" t="str">
        <f>IF(C131&lt;&gt;"",VLOOKUP(C131,申込数確認!$B$3:$C$26,2,FALSE),"")</f>
        <v/>
      </c>
      <c r="N131" s="62"/>
      <c r="O131" s="38"/>
      <c r="P131" s="30"/>
      <c r="R131" s="6" t="str">
        <f t="shared" si="9"/>
        <v/>
      </c>
    </row>
    <row r="132" spans="1:18" ht="20.25" customHeight="1">
      <c r="A132" s="20" t="str">
        <f t="shared" si="10"/>
        <v/>
      </c>
      <c r="B132" s="21" t="str">
        <f t="shared" si="11"/>
        <v/>
      </c>
      <c r="C132" s="37"/>
      <c r="D132" s="37"/>
      <c r="E132" s="37"/>
      <c r="F132" s="37" t="str">
        <f t="shared" si="8"/>
        <v/>
      </c>
      <c r="G132" s="37"/>
      <c r="H132" s="37"/>
      <c r="I132" s="37"/>
      <c r="J132" s="37"/>
      <c r="K132" s="37"/>
      <c r="L132" s="37"/>
      <c r="M132" s="21" t="str">
        <f>IF(C132&lt;&gt;"",VLOOKUP(C132,申込数確認!$B$3:$C$26,2,FALSE),"")</f>
        <v/>
      </c>
      <c r="N132" s="62"/>
      <c r="O132" s="38"/>
      <c r="P132" s="30"/>
      <c r="R132" s="6" t="str">
        <f t="shared" si="9"/>
        <v/>
      </c>
    </row>
    <row r="133" spans="1:18" ht="20.25" customHeight="1">
      <c r="A133" s="20" t="str">
        <f t="shared" si="10"/>
        <v/>
      </c>
      <c r="B133" s="21" t="str">
        <f t="shared" si="11"/>
        <v/>
      </c>
      <c r="C133" s="37"/>
      <c r="D133" s="37"/>
      <c r="E133" s="37"/>
      <c r="F133" s="37" t="str">
        <f t="shared" si="8"/>
        <v/>
      </c>
      <c r="G133" s="37"/>
      <c r="H133" s="37"/>
      <c r="I133" s="37"/>
      <c r="J133" s="37"/>
      <c r="K133" s="37"/>
      <c r="L133" s="37"/>
      <c r="M133" s="21" t="str">
        <f>IF(C133&lt;&gt;"",VLOOKUP(C133,申込数確認!$B$3:$C$26,2,FALSE),"")</f>
        <v/>
      </c>
      <c r="N133" s="62"/>
      <c r="O133" s="38"/>
      <c r="P133" s="30"/>
      <c r="R133" s="6" t="str">
        <f t="shared" si="9"/>
        <v/>
      </c>
    </row>
    <row r="134" spans="1:18" ht="20.25" customHeight="1">
      <c r="A134" s="20" t="str">
        <f t="shared" si="10"/>
        <v/>
      </c>
      <c r="B134" s="21" t="str">
        <f t="shared" si="11"/>
        <v/>
      </c>
      <c r="C134" s="37"/>
      <c r="D134" s="37"/>
      <c r="E134" s="37"/>
      <c r="F134" s="37" t="str">
        <f t="shared" si="8"/>
        <v/>
      </c>
      <c r="G134" s="37"/>
      <c r="H134" s="37"/>
      <c r="I134" s="37"/>
      <c r="J134" s="37"/>
      <c r="K134" s="37"/>
      <c r="L134" s="37"/>
      <c r="M134" s="21" t="str">
        <f>IF(C134&lt;&gt;"",VLOOKUP(C134,申込数確認!$B$3:$C$26,2,FALSE),"")</f>
        <v/>
      </c>
      <c r="N134" s="62"/>
      <c r="O134" s="38"/>
      <c r="P134" s="30"/>
      <c r="R134" s="6" t="str">
        <f t="shared" si="9"/>
        <v/>
      </c>
    </row>
    <row r="135" spans="1:18" ht="20.25" customHeight="1">
      <c r="A135" s="20" t="str">
        <f t="shared" si="10"/>
        <v/>
      </c>
      <c r="B135" s="21" t="str">
        <f t="shared" si="11"/>
        <v/>
      </c>
      <c r="C135" s="37"/>
      <c r="D135" s="37"/>
      <c r="E135" s="37"/>
      <c r="F135" s="37" t="str">
        <f t="shared" si="8"/>
        <v/>
      </c>
      <c r="G135" s="37"/>
      <c r="H135" s="37"/>
      <c r="I135" s="37"/>
      <c r="J135" s="37"/>
      <c r="K135" s="37"/>
      <c r="L135" s="37"/>
      <c r="M135" s="21" t="str">
        <f>IF(C135&lt;&gt;"",VLOOKUP(C135,申込数確認!$B$3:$C$26,2,FALSE),"")</f>
        <v/>
      </c>
      <c r="N135" s="62"/>
      <c r="O135" s="38"/>
      <c r="P135" s="30"/>
      <c r="R135" s="6" t="str">
        <f t="shared" si="9"/>
        <v/>
      </c>
    </row>
    <row r="136" spans="1:18" ht="20.25" customHeight="1">
      <c r="A136" s="20" t="str">
        <f t="shared" si="10"/>
        <v/>
      </c>
      <c r="B136" s="21" t="str">
        <f t="shared" si="11"/>
        <v/>
      </c>
      <c r="C136" s="37"/>
      <c r="D136" s="37"/>
      <c r="E136" s="37"/>
      <c r="F136" s="37" t="str">
        <f t="shared" si="8"/>
        <v/>
      </c>
      <c r="G136" s="37"/>
      <c r="H136" s="37"/>
      <c r="I136" s="37"/>
      <c r="J136" s="37"/>
      <c r="K136" s="37"/>
      <c r="L136" s="37"/>
      <c r="M136" s="21" t="str">
        <f>IF(C136&lt;&gt;"",VLOOKUP(C136,申込数確認!$B$3:$C$26,2,FALSE),"")</f>
        <v/>
      </c>
      <c r="N136" s="62"/>
      <c r="O136" s="38"/>
      <c r="P136" s="30"/>
      <c r="R136" s="6" t="str">
        <f t="shared" si="9"/>
        <v/>
      </c>
    </row>
    <row r="137" spans="1:18" ht="20.25" customHeight="1">
      <c r="A137" s="20" t="str">
        <f t="shared" si="10"/>
        <v/>
      </c>
      <c r="B137" s="21" t="str">
        <f t="shared" si="11"/>
        <v/>
      </c>
      <c r="C137" s="37"/>
      <c r="D137" s="37"/>
      <c r="E137" s="37"/>
      <c r="F137" s="37" t="str">
        <f t="shared" si="8"/>
        <v/>
      </c>
      <c r="G137" s="37"/>
      <c r="H137" s="37"/>
      <c r="I137" s="37"/>
      <c r="J137" s="37"/>
      <c r="K137" s="37"/>
      <c r="L137" s="37"/>
      <c r="M137" s="21" t="str">
        <f>IF(C137&lt;&gt;"",VLOOKUP(C137,申込数確認!$B$3:$C$26,2,FALSE),"")</f>
        <v/>
      </c>
      <c r="N137" s="62"/>
      <c r="O137" s="38"/>
      <c r="P137" s="30"/>
      <c r="R137" s="6" t="str">
        <f t="shared" si="9"/>
        <v/>
      </c>
    </row>
    <row r="138" spans="1:18" ht="20.25" customHeight="1">
      <c r="A138" s="20" t="str">
        <f t="shared" si="10"/>
        <v/>
      </c>
      <c r="B138" s="21" t="str">
        <f t="shared" si="11"/>
        <v/>
      </c>
      <c r="C138" s="37"/>
      <c r="D138" s="37"/>
      <c r="E138" s="37"/>
      <c r="F138" s="37" t="str">
        <f t="shared" si="8"/>
        <v/>
      </c>
      <c r="G138" s="37"/>
      <c r="H138" s="37"/>
      <c r="I138" s="37"/>
      <c r="J138" s="37"/>
      <c r="K138" s="37"/>
      <c r="L138" s="37"/>
      <c r="M138" s="21" t="str">
        <f>IF(C138&lt;&gt;"",VLOOKUP(C138,申込数確認!$B$3:$C$26,2,FALSE),"")</f>
        <v/>
      </c>
      <c r="N138" s="62"/>
      <c r="O138" s="38"/>
      <c r="P138" s="30"/>
      <c r="R138" s="6" t="str">
        <f t="shared" si="9"/>
        <v/>
      </c>
    </row>
    <row r="139" spans="1:18" ht="20.25" customHeight="1">
      <c r="A139" s="20" t="str">
        <f t="shared" si="10"/>
        <v/>
      </c>
      <c r="B139" s="21" t="str">
        <f t="shared" si="11"/>
        <v/>
      </c>
      <c r="C139" s="37"/>
      <c r="D139" s="37"/>
      <c r="E139" s="37"/>
      <c r="F139" s="37" t="str">
        <f t="shared" si="8"/>
        <v/>
      </c>
      <c r="G139" s="37"/>
      <c r="H139" s="37"/>
      <c r="I139" s="37"/>
      <c r="J139" s="37"/>
      <c r="K139" s="37"/>
      <c r="L139" s="37"/>
      <c r="M139" s="21" t="str">
        <f>IF(C139&lt;&gt;"",VLOOKUP(C139,申込数確認!$B$3:$C$26,2,FALSE),"")</f>
        <v/>
      </c>
      <c r="N139" s="62"/>
      <c r="O139" s="38"/>
      <c r="P139" s="30"/>
      <c r="R139" s="6" t="str">
        <f t="shared" si="9"/>
        <v/>
      </c>
    </row>
    <row r="140" spans="1:18" ht="20.25" customHeight="1">
      <c r="A140" s="20" t="str">
        <f t="shared" si="10"/>
        <v/>
      </c>
      <c r="B140" s="21" t="str">
        <f t="shared" si="11"/>
        <v/>
      </c>
      <c r="C140" s="37"/>
      <c r="D140" s="37"/>
      <c r="E140" s="37"/>
      <c r="F140" s="37" t="str">
        <f t="shared" si="8"/>
        <v/>
      </c>
      <c r="G140" s="37"/>
      <c r="H140" s="37"/>
      <c r="I140" s="37"/>
      <c r="J140" s="37"/>
      <c r="K140" s="37"/>
      <c r="L140" s="37"/>
      <c r="M140" s="21" t="str">
        <f>IF(C140&lt;&gt;"",VLOOKUP(C140,申込数確認!$B$3:$C$26,2,FALSE),"")</f>
        <v/>
      </c>
      <c r="N140" s="62"/>
      <c r="O140" s="38"/>
      <c r="P140" s="30"/>
      <c r="R140" s="6" t="str">
        <f t="shared" si="9"/>
        <v/>
      </c>
    </row>
    <row r="141" spans="1:18" ht="20.25" customHeight="1">
      <c r="A141" s="20" t="str">
        <f t="shared" si="10"/>
        <v/>
      </c>
      <c r="B141" s="21" t="str">
        <f t="shared" si="11"/>
        <v/>
      </c>
      <c r="C141" s="37"/>
      <c r="D141" s="37"/>
      <c r="E141" s="37"/>
      <c r="F141" s="37" t="str">
        <f t="shared" si="8"/>
        <v/>
      </c>
      <c r="G141" s="37"/>
      <c r="H141" s="37"/>
      <c r="I141" s="37"/>
      <c r="J141" s="37"/>
      <c r="K141" s="37"/>
      <c r="L141" s="37"/>
      <c r="M141" s="21" t="str">
        <f>IF(C141&lt;&gt;"",VLOOKUP(C141,申込数確認!$B$3:$C$26,2,FALSE),"")</f>
        <v/>
      </c>
      <c r="N141" s="62"/>
      <c r="O141" s="38"/>
      <c r="P141" s="30"/>
      <c r="R141" s="6" t="str">
        <f t="shared" si="9"/>
        <v/>
      </c>
    </row>
    <row r="142" spans="1:18" ht="20.25" customHeight="1">
      <c r="A142" s="20" t="str">
        <f t="shared" si="10"/>
        <v/>
      </c>
      <c r="B142" s="21" t="str">
        <f t="shared" si="11"/>
        <v/>
      </c>
      <c r="C142" s="37"/>
      <c r="D142" s="37"/>
      <c r="E142" s="37"/>
      <c r="F142" s="37" t="str">
        <f t="shared" si="8"/>
        <v/>
      </c>
      <c r="G142" s="37"/>
      <c r="H142" s="37"/>
      <c r="I142" s="37"/>
      <c r="J142" s="37"/>
      <c r="K142" s="37"/>
      <c r="L142" s="37"/>
      <c r="M142" s="21" t="str">
        <f>IF(C142&lt;&gt;"",VLOOKUP(C142,申込数確認!$B$3:$C$26,2,FALSE),"")</f>
        <v/>
      </c>
      <c r="N142" s="62"/>
      <c r="O142" s="38"/>
      <c r="P142" s="30"/>
      <c r="R142" s="6" t="str">
        <f t="shared" si="9"/>
        <v/>
      </c>
    </row>
    <row r="143" spans="1:18" ht="20.25" customHeight="1">
      <c r="A143" s="20" t="str">
        <f t="shared" si="10"/>
        <v/>
      </c>
      <c r="B143" s="21" t="str">
        <f t="shared" si="11"/>
        <v/>
      </c>
      <c r="C143" s="37"/>
      <c r="D143" s="37"/>
      <c r="E143" s="37"/>
      <c r="F143" s="37" t="str">
        <f t="shared" si="8"/>
        <v/>
      </c>
      <c r="G143" s="37"/>
      <c r="H143" s="37"/>
      <c r="I143" s="37"/>
      <c r="J143" s="37"/>
      <c r="K143" s="37"/>
      <c r="L143" s="37"/>
      <c r="M143" s="21" t="str">
        <f>IF(C143&lt;&gt;"",VLOOKUP(C143,申込数確認!$B$3:$C$26,2,FALSE),"")</f>
        <v/>
      </c>
      <c r="N143" s="62"/>
      <c r="O143" s="38"/>
      <c r="P143" s="30"/>
      <c r="R143" s="6" t="str">
        <f t="shared" si="9"/>
        <v/>
      </c>
    </row>
    <row r="144" spans="1:18" ht="20.25" customHeight="1">
      <c r="A144" s="20" t="str">
        <f t="shared" si="10"/>
        <v/>
      </c>
      <c r="B144" s="21" t="str">
        <f t="shared" si="11"/>
        <v/>
      </c>
      <c r="C144" s="37"/>
      <c r="D144" s="37"/>
      <c r="E144" s="37"/>
      <c r="F144" s="37" t="str">
        <f t="shared" si="8"/>
        <v/>
      </c>
      <c r="G144" s="37"/>
      <c r="H144" s="37"/>
      <c r="I144" s="37"/>
      <c r="J144" s="37"/>
      <c r="K144" s="37"/>
      <c r="L144" s="37"/>
      <c r="M144" s="21" t="str">
        <f>IF(C144&lt;&gt;"",VLOOKUP(C144,申込数確認!$B$3:$C$26,2,FALSE),"")</f>
        <v/>
      </c>
      <c r="N144" s="62"/>
      <c r="O144" s="38"/>
      <c r="P144" s="30"/>
      <c r="R144" s="6" t="str">
        <f t="shared" si="9"/>
        <v/>
      </c>
    </row>
    <row r="145" spans="1:18" ht="20.25" customHeight="1">
      <c r="A145" s="20" t="str">
        <f t="shared" si="10"/>
        <v/>
      </c>
      <c r="B145" s="21" t="str">
        <f t="shared" si="11"/>
        <v/>
      </c>
      <c r="C145" s="37"/>
      <c r="D145" s="37"/>
      <c r="E145" s="37"/>
      <c r="F145" s="37" t="str">
        <f t="shared" si="8"/>
        <v/>
      </c>
      <c r="G145" s="37"/>
      <c r="H145" s="37"/>
      <c r="I145" s="37"/>
      <c r="J145" s="37"/>
      <c r="K145" s="37"/>
      <c r="L145" s="37"/>
      <c r="M145" s="21" t="str">
        <f>IF(C145&lt;&gt;"",VLOOKUP(C145,申込数確認!$B$3:$C$26,2,FALSE),"")</f>
        <v/>
      </c>
      <c r="N145" s="62"/>
      <c r="O145" s="38"/>
      <c r="P145" s="30"/>
      <c r="R145" s="6" t="str">
        <f t="shared" si="9"/>
        <v/>
      </c>
    </row>
    <row r="146" spans="1:18" ht="20.25" customHeight="1">
      <c r="A146" s="20" t="str">
        <f t="shared" si="10"/>
        <v/>
      </c>
      <c r="B146" s="21" t="str">
        <f t="shared" si="11"/>
        <v/>
      </c>
      <c r="C146" s="37"/>
      <c r="D146" s="37"/>
      <c r="E146" s="37"/>
      <c r="F146" s="37" t="str">
        <f t="shared" si="8"/>
        <v/>
      </c>
      <c r="G146" s="37"/>
      <c r="H146" s="37"/>
      <c r="I146" s="37"/>
      <c r="J146" s="37"/>
      <c r="K146" s="37"/>
      <c r="L146" s="37"/>
      <c r="M146" s="21" t="str">
        <f>IF(C146&lt;&gt;"",VLOOKUP(C146,申込数確認!$B$3:$C$26,2,FALSE),"")</f>
        <v/>
      </c>
      <c r="N146" s="62"/>
      <c r="O146" s="38"/>
      <c r="P146" s="30"/>
      <c r="R146" s="6" t="str">
        <f t="shared" si="9"/>
        <v/>
      </c>
    </row>
    <row r="147" spans="1:18" ht="20.25" customHeight="1">
      <c r="A147" s="20" t="str">
        <f t="shared" si="10"/>
        <v/>
      </c>
      <c r="B147" s="21" t="str">
        <f t="shared" si="11"/>
        <v/>
      </c>
      <c r="C147" s="37"/>
      <c r="D147" s="37"/>
      <c r="E147" s="37"/>
      <c r="F147" s="37" t="str">
        <f t="shared" si="8"/>
        <v/>
      </c>
      <c r="G147" s="37"/>
      <c r="H147" s="37"/>
      <c r="I147" s="37"/>
      <c r="J147" s="37"/>
      <c r="K147" s="37"/>
      <c r="L147" s="37"/>
      <c r="M147" s="21" t="str">
        <f>IF(C147&lt;&gt;"",VLOOKUP(C147,申込数確認!$B$3:$C$26,2,FALSE),"")</f>
        <v/>
      </c>
      <c r="N147" s="62"/>
      <c r="O147" s="38"/>
      <c r="P147" s="30"/>
      <c r="R147" s="6" t="str">
        <f t="shared" si="9"/>
        <v/>
      </c>
    </row>
    <row r="148" spans="1:18" ht="20.25" customHeight="1">
      <c r="A148" s="20" t="str">
        <f t="shared" si="10"/>
        <v/>
      </c>
      <c r="B148" s="21" t="str">
        <f t="shared" si="11"/>
        <v/>
      </c>
      <c r="C148" s="37"/>
      <c r="D148" s="37"/>
      <c r="E148" s="37"/>
      <c r="F148" s="37" t="str">
        <f t="shared" si="8"/>
        <v/>
      </c>
      <c r="G148" s="37"/>
      <c r="H148" s="37"/>
      <c r="I148" s="37"/>
      <c r="J148" s="37"/>
      <c r="K148" s="37"/>
      <c r="L148" s="37"/>
      <c r="M148" s="21" t="str">
        <f>IF(C148&lt;&gt;"",VLOOKUP(C148,申込数確認!$B$3:$C$26,2,FALSE),"")</f>
        <v/>
      </c>
      <c r="N148" s="62"/>
      <c r="O148" s="38"/>
      <c r="P148" s="30"/>
      <c r="R148" s="6" t="str">
        <f t="shared" si="9"/>
        <v/>
      </c>
    </row>
    <row r="149" spans="1:18" ht="20.25" customHeight="1">
      <c r="A149" s="20" t="str">
        <f t="shared" si="10"/>
        <v/>
      </c>
      <c r="B149" s="21" t="str">
        <f t="shared" si="11"/>
        <v/>
      </c>
      <c r="C149" s="37"/>
      <c r="D149" s="37"/>
      <c r="E149" s="37"/>
      <c r="F149" s="37" t="str">
        <f t="shared" si="8"/>
        <v/>
      </c>
      <c r="G149" s="37"/>
      <c r="H149" s="37"/>
      <c r="I149" s="37"/>
      <c r="J149" s="37"/>
      <c r="K149" s="37"/>
      <c r="L149" s="37"/>
      <c r="M149" s="21" t="str">
        <f>IF(C149&lt;&gt;"",VLOOKUP(C149,申込数確認!$B$3:$C$26,2,FALSE),"")</f>
        <v/>
      </c>
      <c r="N149" s="62"/>
      <c r="O149" s="38"/>
      <c r="P149" s="30"/>
      <c r="R149" s="6" t="str">
        <f t="shared" si="9"/>
        <v/>
      </c>
    </row>
    <row r="150" spans="1:18" ht="20.25" customHeight="1">
      <c r="A150" s="20" t="str">
        <f t="shared" si="10"/>
        <v/>
      </c>
      <c r="B150" s="21" t="str">
        <f t="shared" si="11"/>
        <v/>
      </c>
      <c r="C150" s="37"/>
      <c r="D150" s="37"/>
      <c r="E150" s="37"/>
      <c r="F150" s="37" t="str">
        <f t="shared" si="8"/>
        <v/>
      </c>
      <c r="G150" s="37"/>
      <c r="H150" s="37"/>
      <c r="I150" s="37"/>
      <c r="J150" s="37"/>
      <c r="K150" s="37"/>
      <c r="L150" s="37"/>
      <c r="M150" s="21" t="str">
        <f>IF(C150&lt;&gt;"",VLOOKUP(C150,申込数確認!$B$3:$C$26,2,FALSE),"")</f>
        <v/>
      </c>
      <c r="N150" s="62"/>
      <c r="O150" s="38"/>
      <c r="P150" s="30"/>
      <c r="R150" s="6" t="str">
        <f t="shared" si="9"/>
        <v/>
      </c>
    </row>
    <row r="151" spans="1:18" ht="20.25" customHeight="1">
      <c r="A151" s="20" t="str">
        <f t="shared" si="10"/>
        <v/>
      </c>
      <c r="B151" s="21" t="str">
        <f t="shared" si="11"/>
        <v/>
      </c>
      <c r="C151" s="37"/>
      <c r="D151" s="37"/>
      <c r="E151" s="37"/>
      <c r="F151" s="37" t="str">
        <f t="shared" si="8"/>
        <v/>
      </c>
      <c r="G151" s="37"/>
      <c r="H151" s="37"/>
      <c r="I151" s="37"/>
      <c r="J151" s="37"/>
      <c r="K151" s="37"/>
      <c r="L151" s="37"/>
      <c r="M151" s="21" t="str">
        <f>IF(C151&lt;&gt;"",VLOOKUP(C151,申込数確認!$B$3:$C$26,2,FALSE),"")</f>
        <v/>
      </c>
      <c r="N151" s="62"/>
      <c r="O151" s="38"/>
      <c r="P151" s="30"/>
      <c r="R151" s="6" t="str">
        <f t="shared" si="9"/>
        <v/>
      </c>
    </row>
    <row r="152" spans="1:18" ht="20.25" customHeight="1">
      <c r="A152" s="20" t="str">
        <f t="shared" si="10"/>
        <v/>
      </c>
      <c r="B152" s="21" t="str">
        <f t="shared" si="11"/>
        <v/>
      </c>
      <c r="C152" s="37"/>
      <c r="D152" s="37"/>
      <c r="E152" s="37"/>
      <c r="F152" s="37" t="str">
        <f t="shared" si="8"/>
        <v/>
      </c>
      <c r="G152" s="37"/>
      <c r="H152" s="37"/>
      <c r="I152" s="37"/>
      <c r="J152" s="37"/>
      <c r="K152" s="37"/>
      <c r="L152" s="37"/>
      <c r="M152" s="21" t="str">
        <f>IF(C152&lt;&gt;"",VLOOKUP(C152,申込数確認!$B$3:$C$26,2,FALSE),"")</f>
        <v/>
      </c>
      <c r="N152" s="62"/>
      <c r="O152" s="38"/>
      <c r="P152" s="30"/>
      <c r="R152" s="6" t="str">
        <f t="shared" si="9"/>
        <v/>
      </c>
    </row>
    <row r="153" spans="1:18" ht="20.25" customHeight="1">
      <c r="A153" s="20" t="str">
        <f t="shared" si="10"/>
        <v/>
      </c>
      <c r="B153" s="21" t="str">
        <f t="shared" si="11"/>
        <v/>
      </c>
      <c r="C153" s="37"/>
      <c r="D153" s="37"/>
      <c r="E153" s="37"/>
      <c r="F153" s="37" t="str">
        <f t="shared" si="8"/>
        <v/>
      </c>
      <c r="G153" s="37"/>
      <c r="H153" s="37"/>
      <c r="I153" s="37"/>
      <c r="J153" s="37"/>
      <c r="K153" s="37"/>
      <c r="L153" s="37"/>
      <c r="M153" s="21" t="str">
        <f>IF(C153&lt;&gt;"",VLOOKUP(C153,申込数確認!$B$3:$C$26,2,FALSE),"")</f>
        <v/>
      </c>
      <c r="N153" s="62"/>
      <c r="O153" s="38"/>
      <c r="P153" s="30"/>
      <c r="R153" s="6" t="str">
        <f t="shared" si="9"/>
        <v/>
      </c>
    </row>
    <row r="154" spans="1:18" ht="20.25" customHeight="1">
      <c r="A154" s="20" t="str">
        <f t="shared" si="10"/>
        <v/>
      </c>
      <c r="B154" s="21" t="str">
        <f t="shared" si="11"/>
        <v/>
      </c>
      <c r="C154" s="37"/>
      <c r="D154" s="37"/>
      <c r="E154" s="37"/>
      <c r="F154" s="37" t="str">
        <f t="shared" si="8"/>
        <v/>
      </c>
      <c r="G154" s="37"/>
      <c r="H154" s="37"/>
      <c r="I154" s="37"/>
      <c r="J154" s="37"/>
      <c r="K154" s="37"/>
      <c r="L154" s="37"/>
      <c r="M154" s="21" t="str">
        <f>IF(C154&lt;&gt;"",VLOOKUP(C154,申込数確認!$B$3:$C$26,2,FALSE),"")</f>
        <v/>
      </c>
      <c r="N154" s="62"/>
      <c r="O154" s="38"/>
      <c r="P154" s="30"/>
      <c r="R154" s="6" t="str">
        <f t="shared" si="9"/>
        <v/>
      </c>
    </row>
    <row r="155" spans="1:18" ht="20.25" customHeight="1">
      <c r="A155" s="20" t="str">
        <f t="shared" si="10"/>
        <v/>
      </c>
      <c r="B155" s="21" t="str">
        <f t="shared" si="11"/>
        <v/>
      </c>
      <c r="C155" s="37"/>
      <c r="D155" s="37"/>
      <c r="E155" s="37"/>
      <c r="F155" s="37" t="str">
        <f t="shared" si="8"/>
        <v/>
      </c>
      <c r="G155" s="37"/>
      <c r="H155" s="37"/>
      <c r="I155" s="37"/>
      <c r="J155" s="37"/>
      <c r="K155" s="37"/>
      <c r="L155" s="37"/>
      <c r="M155" s="21" t="str">
        <f>IF(C155&lt;&gt;"",VLOOKUP(C155,申込数確認!$B$3:$C$26,2,FALSE),"")</f>
        <v/>
      </c>
      <c r="N155" s="62"/>
      <c r="O155" s="38"/>
      <c r="P155" s="30"/>
      <c r="R155" s="6" t="str">
        <f t="shared" si="9"/>
        <v/>
      </c>
    </row>
    <row r="156" spans="1:18" ht="20.25" customHeight="1">
      <c r="A156" s="20" t="str">
        <f t="shared" si="10"/>
        <v/>
      </c>
      <c r="B156" s="21" t="str">
        <f t="shared" si="11"/>
        <v/>
      </c>
      <c r="C156" s="37"/>
      <c r="D156" s="37"/>
      <c r="E156" s="37"/>
      <c r="F156" s="37" t="str">
        <f t="shared" si="8"/>
        <v/>
      </c>
      <c r="G156" s="37"/>
      <c r="H156" s="37"/>
      <c r="I156" s="37"/>
      <c r="J156" s="37"/>
      <c r="K156" s="37"/>
      <c r="L156" s="37"/>
      <c r="M156" s="21" t="str">
        <f>IF(C156&lt;&gt;"",VLOOKUP(C156,申込数確認!$B$3:$C$26,2,FALSE),"")</f>
        <v/>
      </c>
      <c r="N156" s="62"/>
      <c r="O156" s="38"/>
      <c r="P156" s="30"/>
      <c r="R156" s="6" t="str">
        <f t="shared" si="9"/>
        <v/>
      </c>
    </row>
    <row r="157" spans="1:18" ht="20.25" customHeight="1">
      <c r="A157" s="20" t="str">
        <f t="shared" si="10"/>
        <v/>
      </c>
      <c r="B157" s="21" t="str">
        <f t="shared" si="11"/>
        <v/>
      </c>
      <c r="C157" s="37"/>
      <c r="D157" s="37"/>
      <c r="E157" s="37"/>
      <c r="F157" s="37" t="str">
        <f t="shared" si="8"/>
        <v/>
      </c>
      <c r="G157" s="37"/>
      <c r="H157" s="37"/>
      <c r="I157" s="37"/>
      <c r="J157" s="37"/>
      <c r="K157" s="37"/>
      <c r="L157" s="37"/>
      <c r="M157" s="21" t="str">
        <f>IF(C157&lt;&gt;"",VLOOKUP(C157,申込数確認!$B$3:$C$26,2,FALSE),"")</f>
        <v/>
      </c>
      <c r="N157" s="62"/>
      <c r="O157" s="38"/>
      <c r="P157" s="30"/>
      <c r="R157" s="6" t="str">
        <f t="shared" si="9"/>
        <v/>
      </c>
    </row>
    <row r="158" spans="1:18" ht="20.25" customHeight="1">
      <c r="A158" s="20" t="str">
        <f t="shared" si="10"/>
        <v/>
      </c>
      <c r="B158" s="21" t="str">
        <f t="shared" si="11"/>
        <v/>
      </c>
      <c r="C158" s="37"/>
      <c r="D158" s="37"/>
      <c r="E158" s="37"/>
      <c r="F158" s="37" t="str">
        <f t="shared" si="8"/>
        <v/>
      </c>
      <c r="G158" s="37"/>
      <c r="H158" s="37"/>
      <c r="I158" s="37"/>
      <c r="J158" s="37"/>
      <c r="K158" s="37"/>
      <c r="L158" s="37"/>
      <c r="M158" s="21" t="str">
        <f>IF(C158&lt;&gt;"",VLOOKUP(C158,申込数確認!$B$3:$C$26,2,FALSE),"")</f>
        <v/>
      </c>
      <c r="N158" s="62"/>
      <c r="O158" s="38"/>
      <c r="P158" s="30"/>
      <c r="R158" s="6" t="str">
        <f t="shared" si="9"/>
        <v/>
      </c>
    </row>
    <row r="159" spans="1:18" ht="20.25" customHeight="1">
      <c r="A159" s="20" t="str">
        <f t="shared" si="10"/>
        <v/>
      </c>
      <c r="B159" s="21" t="str">
        <f t="shared" si="11"/>
        <v/>
      </c>
      <c r="C159" s="37"/>
      <c r="D159" s="37"/>
      <c r="E159" s="37"/>
      <c r="F159" s="37" t="str">
        <f t="shared" si="8"/>
        <v/>
      </c>
      <c r="G159" s="37"/>
      <c r="H159" s="37"/>
      <c r="I159" s="37"/>
      <c r="J159" s="37"/>
      <c r="K159" s="37"/>
      <c r="L159" s="37"/>
      <c r="M159" s="21" t="str">
        <f>IF(C159&lt;&gt;"",VLOOKUP(C159,申込数確認!$B$3:$C$26,2,FALSE),"")</f>
        <v/>
      </c>
      <c r="N159" s="62"/>
      <c r="O159" s="38"/>
      <c r="P159" s="30"/>
      <c r="R159" s="6" t="str">
        <f t="shared" si="9"/>
        <v/>
      </c>
    </row>
    <row r="160" spans="1:18" ht="20.25" customHeight="1">
      <c r="A160" s="20" t="str">
        <f t="shared" si="10"/>
        <v/>
      </c>
      <c r="B160" s="21" t="str">
        <f t="shared" si="11"/>
        <v/>
      </c>
      <c r="C160" s="37"/>
      <c r="D160" s="37"/>
      <c r="E160" s="37"/>
      <c r="F160" s="37" t="str">
        <f t="shared" si="8"/>
        <v/>
      </c>
      <c r="G160" s="37"/>
      <c r="H160" s="37"/>
      <c r="I160" s="37"/>
      <c r="J160" s="37"/>
      <c r="K160" s="37"/>
      <c r="L160" s="37"/>
      <c r="M160" s="21" t="str">
        <f>IF(C160&lt;&gt;"",VLOOKUP(C160,申込数確認!$B$3:$C$26,2,FALSE),"")</f>
        <v/>
      </c>
      <c r="N160" s="62"/>
      <c r="O160" s="38"/>
      <c r="P160" s="30"/>
      <c r="R160" s="6" t="str">
        <f t="shared" si="9"/>
        <v/>
      </c>
    </row>
    <row r="161" spans="1:18" ht="20.25" customHeight="1">
      <c r="A161" s="20" t="str">
        <f t="shared" si="10"/>
        <v/>
      </c>
      <c r="B161" s="21" t="str">
        <f t="shared" si="11"/>
        <v/>
      </c>
      <c r="C161" s="37"/>
      <c r="D161" s="37"/>
      <c r="E161" s="37"/>
      <c r="F161" s="37" t="str">
        <f t="shared" si="8"/>
        <v/>
      </c>
      <c r="G161" s="37"/>
      <c r="H161" s="37"/>
      <c r="I161" s="37"/>
      <c r="J161" s="37"/>
      <c r="K161" s="37"/>
      <c r="L161" s="37"/>
      <c r="M161" s="21" t="str">
        <f>IF(C161&lt;&gt;"",VLOOKUP(C161,申込数確認!$B$3:$C$26,2,FALSE),"")</f>
        <v/>
      </c>
      <c r="N161" s="62"/>
      <c r="O161" s="38"/>
      <c r="P161" s="30"/>
      <c r="R161" s="6" t="str">
        <f t="shared" si="9"/>
        <v/>
      </c>
    </row>
    <row r="162" spans="1:18" ht="20.25" customHeight="1">
      <c r="A162" s="20" t="str">
        <f t="shared" si="10"/>
        <v/>
      </c>
      <c r="B162" s="21" t="str">
        <f t="shared" si="11"/>
        <v/>
      </c>
      <c r="C162" s="37"/>
      <c r="D162" s="37"/>
      <c r="E162" s="37"/>
      <c r="F162" s="37" t="str">
        <f t="shared" si="8"/>
        <v/>
      </c>
      <c r="G162" s="37"/>
      <c r="H162" s="37"/>
      <c r="I162" s="37"/>
      <c r="J162" s="37"/>
      <c r="K162" s="37"/>
      <c r="L162" s="37"/>
      <c r="M162" s="21" t="str">
        <f>IF(C162&lt;&gt;"",VLOOKUP(C162,申込数確認!$B$3:$C$26,2,FALSE),"")</f>
        <v/>
      </c>
      <c r="N162" s="62"/>
      <c r="O162" s="38"/>
      <c r="P162" s="30"/>
      <c r="R162" s="6" t="str">
        <f t="shared" si="9"/>
        <v/>
      </c>
    </row>
    <row r="163" spans="1:18" ht="20.25" customHeight="1">
      <c r="A163" s="20" t="str">
        <f t="shared" si="10"/>
        <v/>
      </c>
      <c r="B163" s="21" t="str">
        <f t="shared" si="11"/>
        <v/>
      </c>
      <c r="C163" s="37"/>
      <c r="D163" s="37"/>
      <c r="E163" s="37"/>
      <c r="F163" s="37" t="str">
        <f t="shared" si="8"/>
        <v/>
      </c>
      <c r="G163" s="37"/>
      <c r="H163" s="37"/>
      <c r="I163" s="37"/>
      <c r="J163" s="37"/>
      <c r="K163" s="37"/>
      <c r="L163" s="37"/>
      <c r="M163" s="21" t="str">
        <f>IF(C163&lt;&gt;"",VLOOKUP(C163,申込数確認!$B$3:$C$26,2,FALSE),"")</f>
        <v/>
      </c>
      <c r="N163" s="62"/>
      <c r="O163" s="38"/>
      <c r="P163" s="30"/>
      <c r="R163" s="6" t="str">
        <f t="shared" si="9"/>
        <v/>
      </c>
    </row>
    <row r="164" spans="1:18" ht="20.25" customHeight="1">
      <c r="A164" s="20" t="str">
        <f t="shared" si="10"/>
        <v/>
      </c>
      <c r="B164" s="21" t="str">
        <f t="shared" si="11"/>
        <v/>
      </c>
      <c r="C164" s="37"/>
      <c r="D164" s="37"/>
      <c r="E164" s="37"/>
      <c r="F164" s="37" t="str">
        <f t="shared" si="8"/>
        <v/>
      </c>
      <c r="G164" s="37"/>
      <c r="H164" s="37"/>
      <c r="I164" s="37"/>
      <c r="J164" s="37"/>
      <c r="K164" s="37"/>
      <c r="L164" s="37"/>
      <c r="M164" s="21" t="str">
        <f>IF(C164&lt;&gt;"",VLOOKUP(C164,申込数確認!$B$3:$C$26,2,FALSE),"")</f>
        <v/>
      </c>
      <c r="N164" s="62"/>
      <c r="O164" s="38"/>
      <c r="P164" s="30"/>
      <c r="R164" s="6" t="str">
        <f t="shared" si="9"/>
        <v/>
      </c>
    </row>
    <row r="165" spans="1:18" ht="20.25" customHeight="1">
      <c r="A165" s="20" t="str">
        <f t="shared" si="10"/>
        <v/>
      </c>
      <c r="B165" s="21" t="str">
        <f t="shared" si="11"/>
        <v/>
      </c>
      <c r="C165" s="37"/>
      <c r="D165" s="37"/>
      <c r="E165" s="37"/>
      <c r="F165" s="37" t="str">
        <f t="shared" si="8"/>
        <v/>
      </c>
      <c r="G165" s="37"/>
      <c r="H165" s="37"/>
      <c r="I165" s="37"/>
      <c r="J165" s="37"/>
      <c r="K165" s="37"/>
      <c r="L165" s="37"/>
      <c r="M165" s="21" t="str">
        <f>IF(C165&lt;&gt;"",VLOOKUP(C165,申込数確認!$B$3:$C$26,2,FALSE),"")</f>
        <v/>
      </c>
      <c r="N165" s="62"/>
      <c r="O165" s="38"/>
      <c r="P165" s="30"/>
      <c r="R165" s="6" t="str">
        <f t="shared" si="9"/>
        <v/>
      </c>
    </row>
    <row r="166" spans="1:18" ht="20.25" customHeight="1">
      <c r="A166" s="20" t="str">
        <f t="shared" si="10"/>
        <v/>
      </c>
      <c r="B166" s="21" t="str">
        <f t="shared" si="11"/>
        <v/>
      </c>
      <c r="C166" s="37"/>
      <c r="D166" s="37"/>
      <c r="E166" s="37"/>
      <c r="F166" s="37" t="str">
        <f t="shared" si="8"/>
        <v/>
      </c>
      <c r="G166" s="37"/>
      <c r="H166" s="37"/>
      <c r="I166" s="37"/>
      <c r="J166" s="37"/>
      <c r="K166" s="37"/>
      <c r="L166" s="37"/>
      <c r="M166" s="21" t="str">
        <f>IF(C166&lt;&gt;"",VLOOKUP(C166,申込数確認!$B$3:$C$26,2,FALSE),"")</f>
        <v/>
      </c>
      <c r="N166" s="62"/>
      <c r="O166" s="38"/>
      <c r="P166" s="30"/>
      <c r="R166" s="6" t="str">
        <f t="shared" si="9"/>
        <v/>
      </c>
    </row>
    <row r="167" spans="1:18" ht="20.25" customHeight="1">
      <c r="A167" s="20" t="str">
        <f t="shared" si="10"/>
        <v/>
      </c>
      <c r="B167" s="21" t="str">
        <f t="shared" si="11"/>
        <v/>
      </c>
      <c r="C167" s="37"/>
      <c r="D167" s="37"/>
      <c r="E167" s="37"/>
      <c r="F167" s="37" t="str">
        <f t="shared" si="8"/>
        <v/>
      </c>
      <c r="G167" s="37"/>
      <c r="H167" s="37"/>
      <c r="I167" s="37"/>
      <c r="J167" s="37"/>
      <c r="K167" s="37"/>
      <c r="L167" s="37"/>
      <c r="M167" s="21" t="str">
        <f>IF(C167&lt;&gt;"",VLOOKUP(C167,申込数確認!$B$3:$C$26,2,FALSE),"")</f>
        <v/>
      </c>
      <c r="N167" s="62"/>
      <c r="O167" s="38"/>
      <c r="P167" s="30"/>
      <c r="R167" s="6" t="str">
        <f t="shared" si="9"/>
        <v/>
      </c>
    </row>
    <row r="168" spans="1:18" ht="20.25" customHeight="1">
      <c r="A168" s="20" t="str">
        <f t="shared" si="10"/>
        <v/>
      </c>
      <c r="B168" s="21" t="str">
        <f t="shared" si="11"/>
        <v/>
      </c>
      <c r="C168" s="37"/>
      <c r="D168" s="37"/>
      <c r="E168" s="37"/>
      <c r="F168" s="37" t="str">
        <f t="shared" si="8"/>
        <v/>
      </c>
      <c r="G168" s="37"/>
      <c r="H168" s="37"/>
      <c r="I168" s="37"/>
      <c r="J168" s="37"/>
      <c r="K168" s="37"/>
      <c r="L168" s="37"/>
      <c r="M168" s="21" t="str">
        <f>IF(C168&lt;&gt;"",VLOOKUP(C168,申込数確認!$B$3:$C$26,2,FALSE),"")</f>
        <v/>
      </c>
      <c r="N168" s="62"/>
      <c r="O168" s="38"/>
      <c r="P168" s="30"/>
      <c r="R168" s="6" t="str">
        <f t="shared" si="9"/>
        <v/>
      </c>
    </row>
    <row r="169" spans="1:18" ht="20.25" customHeight="1">
      <c r="A169" s="20" t="str">
        <f t="shared" si="10"/>
        <v/>
      </c>
      <c r="B169" s="21" t="str">
        <f t="shared" si="11"/>
        <v/>
      </c>
      <c r="C169" s="37"/>
      <c r="D169" s="37"/>
      <c r="E169" s="37"/>
      <c r="F169" s="37" t="str">
        <f t="shared" si="8"/>
        <v/>
      </c>
      <c r="G169" s="37"/>
      <c r="H169" s="37"/>
      <c r="I169" s="37"/>
      <c r="J169" s="37"/>
      <c r="K169" s="37"/>
      <c r="L169" s="37"/>
      <c r="M169" s="21" t="str">
        <f>IF(C169&lt;&gt;"",VLOOKUP(C169,申込数確認!$B$3:$C$26,2,FALSE),"")</f>
        <v/>
      </c>
      <c r="N169" s="62"/>
      <c r="O169" s="38"/>
      <c r="P169" s="30"/>
      <c r="R169" s="6" t="str">
        <f t="shared" si="9"/>
        <v/>
      </c>
    </row>
    <row r="170" spans="1:18" ht="20.25" customHeight="1">
      <c r="A170" s="20" t="str">
        <f t="shared" si="10"/>
        <v/>
      </c>
      <c r="B170" s="21" t="str">
        <f t="shared" si="11"/>
        <v/>
      </c>
      <c r="C170" s="37"/>
      <c r="D170" s="37"/>
      <c r="E170" s="37"/>
      <c r="F170" s="37" t="str">
        <f t="shared" si="8"/>
        <v/>
      </c>
      <c r="G170" s="37"/>
      <c r="H170" s="37"/>
      <c r="I170" s="37"/>
      <c r="J170" s="37"/>
      <c r="K170" s="37"/>
      <c r="L170" s="37"/>
      <c r="M170" s="21" t="str">
        <f>IF(C170&lt;&gt;"",VLOOKUP(C170,申込数確認!$B$3:$C$26,2,FALSE),"")</f>
        <v/>
      </c>
      <c r="N170" s="62"/>
      <c r="O170" s="38"/>
      <c r="P170" s="30"/>
      <c r="R170" s="6" t="str">
        <f t="shared" si="9"/>
        <v/>
      </c>
    </row>
    <row r="171" spans="1:18" ht="20.25" customHeight="1">
      <c r="A171" s="20" t="str">
        <f t="shared" si="10"/>
        <v/>
      </c>
      <c r="B171" s="21" t="str">
        <f t="shared" si="11"/>
        <v/>
      </c>
      <c r="C171" s="37"/>
      <c r="D171" s="37"/>
      <c r="E171" s="37"/>
      <c r="F171" s="37" t="str">
        <f t="shared" si="8"/>
        <v/>
      </c>
      <c r="G171" s="37"/>
      <c r="H171" s="37"/>
      <c r="I171" s="37"/>
      <c r="J171" s="37"/>
      <c r="K171" s="37"/>
      <c r="L171" s="37"/>
      <c r="M171" s="21" t="str">
        <f>IF(C171&lt;&gt;"",VLOOKUP(C171,申込数確認!$B$3:$C$26,2,FALSE),"")</f>
        <v/>
      </c>
      <c r="N171" s="62"/>
      <c r="O171" s="38"/>
      <c r="P171" s="30"/>
      <c r="R171" s="6" t="str">
        <f t="shared" si="9"/>
        <v/>
      </c>
    </row>
    <row r="172" spans="1:18" ht="20.25" customHeight="1">
      <c r="A172" s="20" t="str">
        <f t="shared" si="10"/>
        <v/>
      </c>
      <c r="B172" s="21" t="str">
        <f t="shared" si="11"/>
        <v/>
      </c>
      <c r="C172" s="37"/>
      <c r="D172" s="37"/>
      <c r="E172" s="37"/>
      <c r="F172" s="37" t="str">
        <f t="shared" si="8"/>
        <v/>
      </c>
      <c r="G172" s="37"/>
      <c r="H172" s="37"/>
      <c r="I172" s="37"/>
      <c r="J172" s="37"/>
      <c r="K172" s="37"/>
      <c r="L172" s="37"/>
      <c r="M172" s="21" t="str">
        <f>IF(C172&lt;&gt;"",VLOOKUP(C172,申込数確認!$B$3:$C$26,2,FALSE),"")</f>
        <v/>
      </c>
      <c r="N172" s="62"/>
      <c r="O172" s="38"/>
      <c r="P172" s="30"/>
      <c r="R172" s="6" t="str">
        <f t="shared" si="9"/>
        <v/>
      </c>
    </row>
    <row r="173" spans="1:18" ht="20.25" customHeight="1">
      <c r="A173" s="20" t="str">
        <f t="shared" si="10"/>
        <v/>
      </c>
      <c r="B173" s="21" t="str">
        <f t="shared" si="11"/>
        <v/>
      </c>
      <c r="C173" s="37"/>
      <c r="D173" s="37"/>
      <c r="E173" s="37"/>
      <c r="F173" s="37" t="str">
        <f t="shared" si="8"/>
        <v/>
      </c>
      <c r="G173" s="37"/>
      <c r="H173" s="37"/>
      <c r="I173" s="37"/>
      <c r="J173" s="37"/>
      <c r="K173" s="37"/>
      <c r="L173" s="37"/>
      <c r="M173" s="21" t="str">
        <f>IF(C173&lt;&gt;"",VLOOKUP(C173,申込数確認!$B$3:$C$26,2,FALSE),"")</f>
        <v/>
      </c>
      <c r="N173" s="62"/>
      <c r="O173" s="38"/>
      <c r="P173" s="30"/>
      <c r="R173" s="6" t="str">
        <f t="shared" si="9"/>
        <v/>
      </c>
    </row>
    <row r="174" spans="1:18" ht="20.25" customHeight="1">
      <c r="A174" s="20" t="str">
        <f t="shared" si="10"/>
        <v/>
      </c>
      <c r="B174" s="21" t="str">
        <f t="shared" si="11"/>
        <v/>
      </c>
      <c r="C174" s="37"/>
      <c r="D174" s="37"/>
      <c r="E174" s="37"/>
      <c r="F174" s="37" t="str">
        <f t="shared" si="8"/>
        <v/>
      </c>
      <c r="G174" s="37"/>
      <c r="H174" s="37"/>
      <c r="I174" s="37"/>
      <c r="J174" s="37"/>
      <c r="K174" s="37"/>
      <c r="L174" s="37"/>
      <c r="M174" s="21" t="str">
        <f>IF(C174&lt;&gt;"",VLOOKUP(C174,申込数確認!$B$3:$C$26,2,FALSE),"")</f>
        <v/>
      </c>
      <c r="N174" s="62"/>
      <c r="O174" s="38"/>
      <c r="P174" s="30"/>
      <c r="R174" s="6" t="str">
        <f t="shared" si="9"/>
        <v/>
      </c>
    </row>
    <row r="175" spans="1:18" ht="20.25" customHeight="1">
      <c r="A175" s="20" t="str">
        <f t="shared" si="10"/>
        <v/>
      </c>
      <c r="B175" s="21" t="str">
        <f t="shared" si="11"/>
        <v/>
      </c>
      <c r="C175" s="37"/>
      <c r="D175" s="37"/>
      <c r="E175" s="37"/>
      <c r="F175" s="37" t="str">
        <f t="shared" si="8"/>
        <v/>
      </c>
      <c r="G175" s="37"/>
      <c r="H175" s="37"/>
      <c r="I175" s="37"/>
      <c r="J175" s="37"/>
      <c r="K175" s="37"/>
      <c r="L175" s="37"/>
      <c r="M175" s="21" t="str">
        <f>IF(C175&lt;&gt;"",VLOOKUP(C175,申込数確認!$B$3:$C$26,2,FALSE),"")</f>
        <v/>
      </c>
      <c r="N175" s="62"/>
      <c r="O175" s="38"/>
      <c r="P175" s="30"/>
      <c r="R175" s="6" t="str">
        <f t="shared" si="9"/>
        <v/>
      </c>
    </row>
    <row r="176" spans="1:18" ht="20.25" customHeight="1">
      <c r="A176" s="20" t="str">
        <f t="shared" si="10"/>
        <v/>
      </c>
      <c r="B176" s="21" t="str">
        <f t="shared" si="11"/>
        <v/>
      </c>
      <c r="C176" s="37"/>
      <c r="D176" s="37"/>
      <c r="E176" s="37"/>
      <c r="F176" s="37" t="str">
        <f t="shared" si="8"/>
        <v/>
      </c>
      <c r="G176" s="37"/>
      <c r="H176" s="37"/>
      <c r="I176" s="37"/>
      <c r="J176" s="37"/>
      <c r="K176" s="37"/>
      <c r="L176" s="37"/>
      <c r="M176" s="21" t="str">
        <f>IF(C176&lt;&gt;"",VLOOKUP(C176,申込数確認!$B$3:$C$26,2,FALSE),"")</f>
        <v/>
      </c>
      <c r="N176" s="62"/>
      <c r="O176" s="38"/>
      <c r="P176" s="30"/>
      <c r="R176" s="6" t="str">
        <f t="shared" si="9"/>
        <v/>
      </c>
    </row>
    <row r="177" spans="1:18" ht="20.25" customHeight="1">
      <c r="A177" s="20" t="str">
        <f t="shared" si="10"/>
        <v/>
      </c>
      <c r="B177" s="21" t="str">
        <f t="shared" si="11"/>
        <v/>
      </c>
      <c r="C177" s="37"/>
      <c r="D177" s="37"/>
      <c r="E177" s="37"/>
      <c r="F177" s="37" t="str">
        <f t="shared" si="8"/>
        <v/>
      </c>
      <c r="G177" s="37"/>
      <c r="H177" s="37"/>
      <c r="I177" s="37"/>
      <c r="J177" s="37"/>
      <c r="K177" s="37"/>
      <c r="L177" s="37"/>
      <c r="M177" s="21" t="str">
        <f>IF(C177&lt;&gt;"",VLOOKUP(C177,申込数確認!$B$3:$C$26,2,FALSE),"")</f>
        <v/>
      </c>
      <c r="N177" s="62"/>
      <c r="O177" s="38"/>
      <c r="P177" s="30"/>
      <c r="R177" s="6" t="str">
        <f t="shared" si="9"/>
        <v/>
      </c>
    </row>
    <row r="178" spans="1:18" ht="20.25" customHeight="1">
      <c r="A178" s="20" t="str">
        <f t="shared" si="10"/>
        <v/>
      </c>
      <c r="B178" s="21" t="str">
        <f t="shared" si="11"/>
        <v/>
      </c>
      <c r="C178" s="37"/>
      <c r="D178" s="37"/>
      <c r="E178" s="37"/>
      <c r="F178" s="37" t="str">
        <f t="shared" si="8"/>
        <v/>
      </c>
      <c r="G178" s="37"/>
      <c r="H178" s="37"/>
      <c r="I178" s="37"/>
      <c r="J178" s="37"/>
      <c r="K178" s="37"/>
      <c r="L178" s="37"/>
      <c r="M178" s="21" t="str">
        <f>IF(C178&lt;&gt;"",VLOOKUP(C178,申込数確認!$B$3:$C$26,2,FALSE),"")</f>
        <v/>
      </c>
      <c r="N178" s="62"/>
      <c r="O178" s="38"/>
      <c r="P178" s="30"/>
      <c r="R178" s="6" t="str">
        <f t="shared" si="9"/>
        <v/>
      </c>
    </row>
    <row r="179" spans="1:18" ht="20.25" customHeight="1">
      <c r="A179" s="20" t="str">
        <f t="shared" si="10"/>
        <v/>
      </c>
      <c r="B179" s="21" t="str">
        <f t="shared" si="11"/>
        <v/>
      </c>
      <c r="C179" s="37"/>
      <c r="D179" s="37"/>
      <c r="E179" s="37"/>
      <c r="F179" s="37" t="str">
        <f t="shared" si="8"/>
        <v/>
      </c>
      <c r="G179" s="37"/>
      <c r="H179" s="37"/>
      <c r="I179" s="37"/>
      <c r="J179" s="37"/>
      <c r="K179" s="37"/>
      <c r="L179" s="37"/>
      <c r="M179" s="21" t="str">
        <f>IF(C179&lt;&gt;"",VLOOKUP(C179,申込数確認!$B$3:$C$26,2,FALSE),"")</f>
        <v/>
      </c>
      <c r="N179" s="62"/>
      <c r="O179" s="38"/>
      <c r="P179" s="30"/>
      <c r="R179" s="6" t="str">
        <f t="shared" si="9"/>
        <v/>
      </c>
    </row>
    <row r="180" spans="1:18" ht="20.25" customHeight="1">
      <c r="A180" s="20" t="str">
        <f t="shared" si="10"/>
        <v/>
      </c>
      <c r="B180" s="21" t="str">
        <f t="shared" si="11"/>
        <v/>
      </c>
      <c r="C180" s="37"/>
      <c r="D180" s="37"/>
      <c r="E180" s="37"/>
      <c r="F180" s="37" t="str">
        <f t="shared" si="8"/>
        <v/>
      </c>
      <c r="G180" s="37"/>
      <c r="H180" s="37"/>
      <c r="I180" s="37"/>
      <c r="J180" s="37"/>
      <c r="K180" s="37"/>
      <c r="L180" s="37"/>
      <c r="M180" s="21" t="str">
        <f>IF(C180&lt;&gt;"",VLOOKUP(C180,申込数確認!$B$3:$C$26,2,FALSE),"")</f>
        <v/>
      </c>
      <c r="N180" s="62"/>
      <c r="O180" s="38"/>
      <c r="P180" s="30"/>
      <c r="R180" s="6" t="str">
        <f t="shared" si="9"/>
        <v/>
      </c>
    </row>
    <row r="181" spans="1:18" ht="20.25" customHeight="1">
      <c r="A181" s="20" t="str">
        <f t="shared" si="10"/>
        <v/>
      </c>
      <c r="B181" s="21" t="str">
        <f t="shared" si="11"/>
        <v/>
      </c>
      <c r="C181" s="37"/>
      <c r="D181" s="37"/>
      <c r="E181" s="37"/>
      <c r="F181" s="37" t="str">
        <f t="shared" si="8"/>
        <v/>
      </c>
      <c r="G181" s="37"/>
      <c r="H181" s="37"/>
      <c r="I181" s="37"/>
      <c r="J181" s="37"/>
      <c r="K181" s="37"/>
      <c r="L181" s="37"/>
      <c r="M181" s="21" t="str">
        <f>IF(C181&lt;&gt;"",VLOOKUP(C181,申込数確認!$B$3:$C$26,2,FALSE),"")</f>
        <v/>
      </c>
      <c r="N181" s="62"/>
      <c r="O181" s="38"/>
      <c r="P181" s="30"/>
      <c r="R181" s="6" t="str">
        <f t="shared" si="9"/>
        <v/>
      </c>
    </row>
    <row r="182" spans="1:18" ht="20.25" customHeight="1">
      <c r="A182" s="20" t="str">
        <f t="shared" si="10"/>
        <v/>
      </c>
      <c r="B182" s="21" t="str">
        <f t="shared" si="11"/>
        <v/>
      </c>
      <c r="C182" s="37"/>
      <c r="D182" s="37"/>
      <c r="E182" s="37"/>
      <c r="F182" s="37" t="str">
        <f t="shared" si="8"/>
        <v/>
      </c>
      <c r="G182" s="37"/>
      <c r="H182" s="37"/>
      <c r="I182" s="37"/>
      <c r="J182" s="37"/>
      <c r="K182" s="37"/>
      <c r="L182" s="37"/>
      <c r="M182" s="21" t="str">
        <f>IF(C182&lt;&gt;"",VLOOKUP(C182,申込数確認!$B$3:$C$26,2,FALSE),"")</f>
        <v/>
      </c>
      <c r="N182" s="62"/>
      <c r="O182" s="38"/>
      <c r="P182" s="30"/>
      <c r="R182" s="6" t="str">
        <f t="shared" si="9"/>
        <v/>
      </c>
    </row>
    <row r="183" spans="1:18" ht="20.25" customHeight="1">
      <c r="A183" s="20" t="str">
        <f t="shared" si="10"/>
        <v/>
      </c>
      <c r="B183" s="21" t="str">
        <f t="shared" si="11"/>
        <v/>
      </c>
      <c r="C183" s="37"/>
      <c r="D183" s="37"/>
      <c r="E183" s="37"/>
      <c r="F183" s="37" t="str">
        <f t="shared" si="8"/>
        <v/>
      </c>
      <c r="G183" s="37"/>
      <c r="H183" s="37"/>
      <c r="I183" s="37"/>
      <c r="J183" s="37"/>
      <c r="K183" s="37"/>
      <c r="L183" s="37"/>
      <c r="M183" s="21" t="str">
        <f>IF(C183&lt;&gt;"",VLOOKUP(C183,申込数確認!$B$3:$C$26,2,FALSE),"")</f>
        <v/>
      </c>
      <c r="N183" s="62"/>
      <c r="O183" s="38"/>
      <c r="P183" s="30"/>
      <c r="R183" s="6" t="str">
        <f t="shared" si="9"/>
        <v/>
      </c>
    </row>
    <row r="184" spans="1:18" ht="20.25" customHeight="1">
      <c r="A184" s="20" t="str">
        <f t="shared" si="10"/>
        <v/>
      </c>
      <c r="B184" s="21" t="str">
        <f t="shared" si="11"/>
        <v/>
      </c>
      <c r="C184" s="37"/>
      <c r="D184" s="37"/>
      <c r="E184" s="37"/>
      <c r="F184" s="37" t="str">
        <f t="shared" si="8"/>
        <v/>
      </c>
      <c r="G184" s="37"/>
      <c r="H184" s="37"/>
      <c r="I184" s="37"/>
      <c r="J184" s="37"/>
      <c r="K184" s="37"/>
      <c r="L184" s="37"/>
      <c r="M184" s="21" t="str">
        <f>IF(C184&lt;&gt;"",VLOOKUP(C184,申込数確認!$B$3:$C$26,2,FALSE),"")</f>
        <v/>
      </c>
      <c r="N184" s="62"/>
      <c r="O184" s="38"/>
      <c r="P184" s="30"/>
      <c r="R184" s="6" t="str">
        <f t="shared" si="9"/>
        <v/>
      </c>
    </row>
    <row r="185" spans="1:18" ht="20.25" customHeight="1">
      <c r="A185" s="20" t="str">
        <f t="shared" si="10"/>
        <v/>
      </c>
      <c r="B185" s="21" t="str">
        <f t="shared" si="11"/>
        <v/>
      </c>
      <c r="C185" s="37"/>
      <c r="D185" s="37"/>
      <c r="E185" s="37"/>
      <c r="F185" s="37" t="str">
        <f t="shared" si="8"/>
        <v/>
      </c>
      <c r="G185" s="37"/>
      <c r="H185" s="37"/>
      <c r="I185" s="37"/>
      <c r="J185" s="37"/>
      <c r="K185" s="37"/>
      <c r="L185" s="37"/>
      <c r="M185" s="21" t="str">
        <f>IF(C185&lt;&gt;"",VLOOKUP(C185,申込数確認!$B$3:$C$26,2,FALSE),"")</f>
        <v/>
      </c>
      <c r="N185" s="62"/>
      <c r="O185" s="38"/>
      <c r="P185" s="30"/>
      <c r="R185" s="6" t="str">
        <f t="shared" si="9"/>
        <v/>
      </c>
    </row>
    <row r="186" spans="1:18" ht="20.25" customHeight="1">
      <c r="A186" s="20" t="str">
        <f t="shared" si="10"/>
        <v/>
      </c>
      <c r="B186" s="21" t="str">
        <f t="shared" si="11"/>
        <v/>
      </c>
      <c r="C186" s="37"/>
      <c r="D186" s="37"/>
      <c r="E186" s="37"/>
      <c r="F186" s="37" t="str">
        <f t="shared" si="8"/>
        <v/>
      </c>
      <c r="G186" s="37"/>
      <c r="H186" s="37"/>
      <c r="I186" s="37"/>
      <c r="J186" s="37"/>
      <c r="K186" s="37"/>
      <c r="L186" s="37"/>
      <c r="M186" s="21" t="str">
        <f>IF(C186&lt;&gt;"",VLOOKUP(C186,申込数確認!$B$3:$C$26,2,FALSE),"")</f>
        <v/>
      </c>
      <c r="N186" s="62"/>
      <c r="O186" s="38"/>
      <c r="P186" s="30"/>
      <c r="R186" s="6" t="str">
        <f t="shared" si="9"/>
        <v/>
      </c>
    </row>
    <row r="187" spans="1:18" ht="20.25" customHeight="1">
      <c r="A187" s="20" t="str">
        <f t="shared" si="10"/>
        <v/>
      </c>
      <c r="B187" s="21" t="str">
        <f t="shared" si="11"/>
        <v/>
      </c>
      <c r="C187" s="37"/>
      <c r="D187" s="37"/>
      <c r="E187" s="37"/>
      <c r="F187" s="37" t="str">
        <f t="shared" si="8"/>
        <v/>
      </c>
      <c r="G187" s="37"/>
      <c r="H187" s="37"/>
      <c r="I187" s="37"/>
      <c r="J187" s="37"/>
      <c r="K187" s="37"/>
      <c r="L187" s="37"/>
      <c r="M187" s="21" t="str">
        <f>IF(C187&lt;&gt;"",VLOOKUP(C187,申込数確認!$B$3:$C$26,2,FALSE),"")</f>
        <v/>
      </c>
      <c r="N187" s="62"/>
      <c r="O187" s="38"/>
      <c r="P187" s="30"/>
      <c r="R187" s="6" t="str">
        <f t="shared" si="9"/>
        <v/>
      </c>
    </row>
    <row r="188" spans="1:18" ht="20.25" customHeight="1">
      <c r="A188" s="20" t="str">
        <f t="shared" si="10"/>
        <v/>
      </c>
      <c r="B188" s="21" t="str">
        <f t="shared" si="11"/>
        <v/>
      </c>
      <c r="C188" s="37"/>
      <c r="D188" s="37"/>
      <c r="E188" s="37"/>
      <c r="F188" s="37" t="str">
        <f t="shared" si="8"/>
        <v/>
      </c>
      <c r="G188" s="37"/>
      <c r="H188" s="37"/>
      <c r="I188" s="37"/>
      <c r="J188" s="37"/>
      <c r="K188" s="37"/>
      <c r="L188" s="37"/>
      <c r="M188" s="21" t="str">
        <f>IF(C188&lt;&gt;"",VLOOKUP(C188,申込数確認!$B$3:$C$26,2,FALSE),"")</f>
        <v/>
      </c>
      <c r="N188" s="62"/>
      <c r="O188" s="38"/>
      <c r="P188" s="30"/>
      <c r="R188" s="6" t="str">
        <f t="shared" si="9"/>
        <v/>
      </c>
    </row>
    <row r="189" spans="1:18" ht="20.25" customHeight="1">
      <c r="A189" s="20" t="str">
        <f t="shared" si="10"/>
        <v/>
      </c>
      <c r="B189" s="21" t="str">
        <f t="shared" si="11"/>
        <v/>
      </c>
      <c r="C189" s="37"/>
      <c r="D189" s="37"/>
      <c r="E189" s="37"/>
      <c r="F189" s="37" t="str">
        <f t="shared" si="8"/>
        <v/>
      </c>
      <c r="G189" s="37"/>
      <c r="H189" s="37"/>
      <c r="I189" s="37"/>
      <c r="J189" s="37"/>
      <c r="K189" s="37"/>
      <c r="L189" s="37"/>
      <c r="M189" s="21" t="str">
        <f>IF(C189&lt;&gt;"",VLOOKUP(C189,申込数確認!$B$3:$C$26,2,FALSE),"")</f>
        <v/>
      </c>
      <c r="N189" s="62"/>
      <c r="O189" s="38"/>
      <c r="P189" s="30"/>
      <c r="R189" s="6" t="str">
        <f t="shared" si="9"/>
        <v/>
      </c>
    </row>
    <row r="190" spans="1:18" ht="20.25" customHeight="1">
      <c r="A190" s="20" t="str">
        <f t="shared" si="10"/>
        <v/>
      </c>
      <c r="B190" s="21" t="str">
        <f t="shared" si="11"/>
        <v/>
      </c>
      <c r="C190" s="37"/>
      <c r="D190" s="37"/>
      <c r="E190" s="37"/>
      <c r="F190" s="37" t="str">
        <f t="shared" si="8"/>
        <v/>
      </c>
      <c r="G190" s="37"/>
      <c r="H190" s="37"/>
      <c r="I190" s="37"/>
      <c r="J190" s="37"/>
      <c r="K190" s="37"/>
      <c r="L190" s="37"/>
      <c r="M190" s="21" t="str">
        <f>IF(C190&lt;&gt;"",VLOOKUP(C190,申込数確認!$B$3:$C$26,2,FALSE),"")</f>
        <v/>
      </c>
      <c r="N190" s="62"/>
      <c r="O190" s="38"/>
      <c r="P190" s="30"/>
      <c r="R190" s="6" t="str">
        <f t="shared" si="9"/>
        <v/>
      </c>
    </row>
    <row r="191" spans="1:18" ht="20.25" customHeight="1">
      <c r="A191" s="20" t="str">
        <f t="shared" si="10"/>
        <v/>
      </c>
      <c r="B191" s="21" t="str">
        <f t="shared" si="11"/>
        <v/>
      </c>
      <c r="C191" s="37"/>
      <c r="D191" s="37"/>
      <c r="E191" s="37"/>
      <c r="F191" s="37" t="str">
        <f t="shared" si="8"/>
        <v/>
      </c>
      <c r="G191" s="37"/>
      <c r="H191" s="37"/>
      <c r="I191" s="37"/>
      <c r="J191" s="37"/>
      <c r="K191" s="37"/>
      <c r="L191" s="37"/>
      <c r="M191" s="21" t="str">
        <f>IF(C191&lt;&gt;"",VLOOKUP(C191,申込数確認!$B$3:$C$26,2,FALSE),"")</f>
        <v/>
      </c>
      <c r="N191" s="62"/>
      <c r="O191" s="38"/>
      <c r="P191" s="30"/>
      <c r="R191" s="6" t="str">
        <f t="shared" si="9"/>
        <v/>
      </c>
    </row>
    <row r="192" spans="1:18" ht="20.25" customHeight="1">
      <c r="A192" s="20" t="str">
        <f t="shared" si="10"/>
        <v/>
      </c>
      <c r="B192" s="21" t="str">
        <f t="shared" si="11"/>
        <v/>
      </c>
      <c r="C192" s="37"/>
      <c r="D192" s="37"/>
      <c r="E192" s="37"/>
      <c r="F192" s="37" t="str">
        <f t="shared" si="8"/>
        <v/>
      </c>
      <c r="G192" s="37"/>
      <c r="H192" s="37"/>
      <c r="I192" s="37"/>
      <c r="J192" s="37"/>
      <c r="K192" s="37"/>
      <c r="L192" s="37"/>
      <c r="M192" s="21" t="str">
        <f>IF(C192&lt;&gt;"",VLOOKUP(C192,申込数確認!$B$3:$C$26,2,FALSE),"")</f>
        <v/>
      </c>
      <c r="N192" s="62"/>
      <c r="O192" s="38"/>
      <c r="P192" s="30"/>
      <c r="R192" s="6" t="str">
        <f t="shared" si="9"/>
        <v/>
      </c>
    </row>
    <row r="193" spans="1:18" ht="20.25" customHeight="1">
      <c r="A193" s="20" t="str">
        <f t="shared" si="10"/>
        <v/>
      </c>
      <c r="B193" s="21" t="str">
        <f t="shared" si="11"/>
        <v/>
      </c>
      <c r="C193" s="37"/>
      <c r="D193" s="37"/>
      <c r="E193" s="37"/>
      <c r="F193" s="37" t="str">
        <f t="shared" si="8"/>
        <v/>
      </c>
      <c r="G193" s="37"/>
      <c r="H193" s="37"/>
      <c r="I193" s="37"/>
      <c r="J193" s="37"/>
      <c r="K193" s="37"/>
      <c r="L193" s="37"/>
      <c r="M193" s="21" t="str">
        <f>IF(C193&lt;&gt;"",VLOOKUP(C193,申込数確認!$B$3:$C$26,2,FALSE),"")</f>
        <v/>
      </c>
      <c r="N193" s="62"/>
      <c r="O193" s="38"/>
      <c r="P193" s="30"/>
      <c r="R193" s="6" t="str">
        <f t="shared" si="9"/>
        <v/>
      </c>
    </row>
    <row r="194" spans="1:18" ht="20.25" customHeight="1">
      <c r="A194" s="20" t="str">
        <f t="shared" si="10"/>
        <v/>
      </c>
      <c r="B194" s="21" t="str">
        <f t="shared" si="11"/>
        <v/>
      </c>
      <c r="C194" s="37"/>
      <c r="D194" s="37"/>
      <c r="E194" s="37"/>
      <c r="F194" s="37" t="str">
        <f t="shared" ref="F194:F202" si="12">IF(E194="","",ASC(PHONETIC(E194)))</f>
        <v/>
      </c>
      <c r="G194" s="37"/>
      <c r="H194" s="37"/>
      <c r="I194" s="37"/>
      <c r="J194" s="37"/>
      <c r="K194" s="37"/>
      <c r="L194" s="37"/>
      <c r="M194" s="21" t="str">
        <f>IF(C194&lt;&gt;"",VLOOKUP(C194,申込数確認!$B$3:$C$26,2,FALSE),"")</f>
        <v/>
      </c>
      <c r="N194" s="62"/>
      <c r="O194" s="38"/>
      <c r="P194" s="30"/>
      <c r="R194" s="6" t="str">
        <f t="shared" ref="R194:R202" si="13">IF(L194=1,"男",IF(L194=2,"女",""))</f>
        <v/>
      </c>
    </row>
    <row r="195" spans="1:18" ht="20.25" customHeight="1">
      <c r="A195" s="20" t="str">
        <f t="shared" ref="A195:A202" si="14">IF(C195&lt;&gt;"",ROW(A195)-1,"")</f>
        <v/>
      </c>
      <c r="B195" s="21" t="str">
        <f t="shared" ref="B195:B202" si="15">IF(L195="","",L195)</f>
        <v/>
      </c>
      <c r="C195" s="37"/>
      <c r="D195" s="37"/>
      <c r="E195" s="37"/>
      <c r="F195" s="37" t="str">
        <f t="shared" si="12"/>
        <v/>
      </c>
      <c r="G195" s="37"/>
      <c r="H195" s="37"/>
      <c r="I195" s="37"/>
      <c r="J195" s="37"/>
      <c r="K195" s="37"/>
      <c r="L195" s="37"/>
      <c r="M195" s="21" t="str">
        <f>IF(C195&lt;&gt;"",VLOOKUP(C195,申込数確認!$B$3:$C$26,2,FALSE),"")</f>
        <v/>
      </c>
      <c r="N195" s="62"/>
      <c r="O195" s="38"/>
      <c r="P195" s="30"/>
      <c r="R195" s="6" t="str">
        <f t="shared" si="13"/>
        <v/>
      </c>
    </row>
    <row r="196" spans="1:18" ht="20.25" customHeight="1">
      <c r="A196" s="20" t="str">
        <f t="shared" si="14"/>
        <v/>
      </c>
      <c r="B196" s="21" t="str">
        <f t="shared" si="15"/>
        <v/>
      </c>
      <c r="C196" s="37"/>
      <c r="D196" s="37"/>
      <c r="E196" s="37"/>
      <c r="F196" s="37" t="str">
        <f t="shared" si="12"/>
        <v/>
      </c>
      <c r="G196" s="37"/>
      <c r="H196" s="37"/>
      <c r="I196" s="37"/>
      <c r="J196" s="37"/>
      <c r="K196" s="37"/>
      <c r="L196" s="37"/>
      <c r="M196" s="21" t="str">
        <f>IF(C196&lt;&gt;"",VLOOKUP(C196,申込数確認!$B$3:$C$26,2,FALSE),"")</f>
        <v/>
      </c>
      <c r="N196" s="62"/>
      <c r="O196" s="38"/>
      <c r="P196" s="30"/>
      <c r="R196" s="6" t="str">
        <f t="shared" si="13"/>
        <v/>
      </c>
    </row>
    <row r="197" spans="1:18" ht="20.25" customHeight="1">
      <c r="A197" s="20" t="str">
        <f t="shared" si="14"/>
        <v/>
      </c>
      <c r="B197" s="21" t="str">
        <f t="shared" si="15"/>
        <v/>
      </c>
      <c r="C197" s="37"/>
      <c r="D197" s="37"/>
      <c r="E197" s="37"/>
      <c r="F197" s="37" t="str">
        <f t="shared" si="12"/>
        <v/>
      </c>
      <c r="G197" s="37"/>
      <c r="H197" s="37"/>
      <c r="I197" s="37"/>
      <c r="J197" s="37"/>
      <c r="K197" s="37"/>
      <c r="L197" s="37"/>
      <c r="M197" s="21" t="str">
        <f>IF(C197&lt;&gt;"",VLOOKUP(C197,申込数確認!$B$3:$C$26,2,FALSE),"")</f>
        <v/>
      </c>
      <c r="N197" s="62"/>
      <c r="O197" s="38"/>
      <c r="P197" s="30"/>
      <c r="R197" s="6" t="str">
        <f t="shared" si="13"/>
        <v/>
      </c>
    </row>
    <row r="198" spans="1:18" ht="20.25" customHeight="1">
      <c r="A198" s="20" t="str">
        <f t="shared" si="14"/>
        <v/>
      </c>
      <c r="B198" s="21" t="str">
        <f t="shared" si="15"/>
        <v/>
      </c>
      <c r="C198" s="37"/>
      <c r="D198" s="37"/>
      <c r="E198" s="37"/>
      <c r="F198" s="37" t="str">
        <f t="shared" si="12"/>
        <v/>
      </c>
      <c r="G198" s="37"/>
      <c r="H198" s="37"/>
      <c r="I198" s="37"/>
      <c r="J198" s="37"/>
      <c r="K198" s="37"/>
      <c r="L198" s="37"/>
      <c r="M198" s="21" t="str">
        <f>IF(C198&lt;&gt;"",VLOOKUP(C198,申込数確認!$B$3:$C$26,2,FALSE),"")</f>
        <v/>
      </c>
      <c r="N198" s="62"/>
      <c r="O198" s="38"/>
      <c r="P198" s="30"/>
      <c r="R198" s="6" t="str">
        <f t="shared" si="13"/>
        <v/>
      </c>
    </row>
    <row r="199" spans="1:18" ht="20.25" customHeight="1">
      <c r="A199" s="20" t="str">
        <f t="shared" si="14"/>
        <v/>
      </c>
      <c r="B199" s="21" t="str">
        <f t="shared" si="15"/>
        <v/>
      </c>
      <c r="C199" s="37"/>
      <c r="D199" s="37"/>
      <c r="E199" s="37"/>
      <c r="F199" s="37" t="str">
        <f t="shared" si="12"/>
        <v/>
      </c>
      <c r="G199" s="37"/>
      <c r="H199" s="37"/>
      <c r="I199" s="37"/>
      <c r="J199" s="37"/>
      <c r="K199" s="37"/>
      <c r="L199" s="37"/>
      <c r="M199" s="21" t="str">
        <f>IF(C199&lt;&gt;"",VLOOKUP(C199,申込数確認!$B$3:$C$26,2,FALSE),"")</f>
        <v/>
      </c>
      <c r="N199" s="62"/>
      <c r="O199" s="38"/>
      <c r="P199" s="30"/>
      <c r="R199" s="6" t="str">
        <f t="shared" si="13"/>
        <v/>
      </c>
    </row>
    <row r="200" spans="1:18" ht="20.25" customHeight="1">
      <c r="A200" s="20" t="str">
        <f t="shared" si="14"/>
        <v/>
      </c>
      <c r="B200" s="21" t="str">
        <f t="shared" si="15"/>
        <v/>
      </c>
      <c r="C200" s="37"/>
      <c r="D200" s="37"/>
      <c r="E200" s="37"/>
      <c r="F200" s="37" t="str">
        <f t="shared" si="12"/>
        <v/>
      </c>
      <c r="G200" s="37"/>
      <c r="H200" s="37"/>
      <c r="I200" s="37"/>
      <c r="J200" s="37"/>
      <c r="K200" s="37"/>
      <c r="L200" s="37"/>
      <c r="M200" s="21" t="str">
        <f>IF(C200&lt;&gt;"",VLOOKUP(C200,申込数確認!$B$3:$C$26,2,FALSE),"")</f>
        <v/>
      </c>
      <c r="N200" s="62"/>
      <c r="O200" s="38"/>
      <c r="P200" s="30"/>
      <c r="R200" s="6" t="str">
        <f t="shared" si="13"/>
        <v/>
      </c>
    </row>
    <row r="201" spans="1:18" ht="20.25" customHeight="1">
      <c r="A201" s="20" t="str">
        <f t="shared" si="14"/>
        <v/>
      </c>
      <c r="B201" s="21" t="str">
        <f t="shared" si="15"/>
        <v/>
      </c>
      <c r="C201" s="37"/>
      <c r="D201" s="37"/>
      <c r="E201" s="37"/>
      <c r="F201" s="37" t="str">
        <f t="shared" si="12"/>
        <v/>
      </c>
      <c r="G201" s="37"/>
      <c r="H201" s="37"/>
      <c r="I201" s="37"/>
      <c r="J201" s="37"/>
      <c r="K201" s="37"/>
      <c r="L201" s="37"/>
      <c r="M201" s="21" t="str">
        <f>IF(C201&lt;&gt;"",VLOOKUP(C201,申込数確認!$B$3:$C$26,2,FALSE),"")</f>
        <v/>
      </c>
      <c r="N201" s="62"/>
      <c r="O201" s="38"/>
      <c r="P201" s="30"/>
      <c r="R201" s="6" t="str">
        <f t="shared" si="13"/>
        <v/>
      </c>
    </row>
    <row r="202" spans="1:18" ht="20.25" customHeight="1" thickBot="1">
      <c r="A202" s="22" t="str">
        <f t="shared" si="14"/>
        <v/>
      </c>
      <c r="B202" s="23" t="str">
        <f t="shared" si="15"/>
        <v/>
      </c>
      <c r="C202" s="39"/>
      <c r="D202" s="39"/>
      <c r="E202" s="39"/>
      <c r="F202" s="39" t="str">
        <f t="shared" si="12"/>
        <v/>
      </c>
      <c r="G202" s="39"/>
      <c r="H202" s="39"/>
      <c r="I202" s="39"/>
      <c r="J202" s="39"/>
      <c r="K202" s="39"/>
      <c r="L202" s="39"/>
      <c r="M202" s="23" t="str">
        <f>IF(C202&lt;&gt;"",VLOOKUP(C202,申込数確認!$B$3:$C$26,2,FALSE),"")</f>
        <v/>
      </c>
      <c r="N202" s="67"/>
      <c r="O202" s="40"/>
      <c r="P202" s="30"/>
      <c r="R202" s="6" t="str">
        <f t="shared" si="13"/>
        <v/>
      </c>
    </row>
    <row r="203" spans="1:18">
      <c r="A203" s="10"/>
      <c r="B203" s="10"/>
    </row>
    <row r="204" spans="1:18">
      <c r="A204" s="10"/>
      <c r="B204" s="10"/>
    </row>
    <row r="205" spans="1:18">
      <c r="A205" s="10"/>
      <c r="B205" s="10"/>
    </row>
    <row r="206" spans="1:18">
      <c r="A206" s="10"/>
      <c r="B206" s="10"/>
    </row>
    <row r="207" spans="1:18">
      <c r="A207" s="10"/>
      <c r="B207" s="10"/>
    </row>
    <row r="208" spans="1:18">
      <c r="A208" s="10"/>
      <c r="B208" s="10"/>
    </row>
    <row r="209" spans="1:2">
      <c r="A209" s="10"/>
      <c r="B209" s="10"/>
    </row>
    <row r="210" spans="1:2">
      <c r="A210" s="10"/>
      <c r="B210" s="10"/>
    </row>
    <row r="211" spans="1:2">
      <c r="A211" s="10"/>
      <c r="B211" s="10"/>
    </row>
    <row r="212" spans="1:2">
      <c r="A212" s="10"/>
      <c r="B212" s="10"/>
    </row>
    <row r="213" spans="1:2">
      <c r="A213" s="10"/>
      <c r="B213" s="10"/>
    </row>
    <row r="214" spans="1:2">
      <c r="A214" s="10"/>
      <c r="B214" s="10"/>
    </row>
    <row r="215" spans="1:2">
      <c r="A215" s="10"/>
      <c r="B215" s="10"/>
    </row>
    <row r="216" spans="1:2">
      <c r="A216" s="10"/>
      <c r="B216" s="10"/>
    </row>
    <row r="217" spans="1:2">
      <c r="A217" s="10"/>
      <c r="B217" s="10"/>
    </row>
    <row r="218" spans="1:2">
      <c r="A218" s="10"/>
      <c r="B218" s="10"/>
    </row>
    <row r="219" spans="1:2">
      <c r="A219" s="10"/>
      <c r="B219" s="10"/>
    </row>
    <row r="220" spans="1:2">
      <c r="A220" s="10"/>
      <c r="B220" s="10"/>
    </row>
    <row r="221" spans="1:2">
      <c r="A221" s="10"/>
      <c r="B221" s="10"/>
    </row>
    <row r="222" spans="1:2">
      <c r="A222" s="10"/>
      <c r="B222" s="10"/>
    </row>
    <row r="223" spans="1:2">
      <c r="A223" s="10"/>
      <c r="B223" s="10"/>
    </row>
    <row r="224" spans="1:2">
      <c r="A224" s="10"/>
      <c r="B224" s="10"/>
    </row>
    <row r="225" spans="1:2">
      <c r="A225" s="10"/>
      <c r="B225" s="10"/>
    </row>
    <row r="226" spans="1:2">
      <c r="A226" s="10"/>
      <c r="B226" s="10"/>
    </row>
    <row r="227" spans="1:2">
      <c r="A227" s="10"/>
      <c r="B227" s="10"/>
    </row>
    <row r="228" spans="1:2">
      <c r="A228" s="10"/>
      <c r="B228" s="10"/>
    </row>
    <row r="229" spans="1:2">
      <c r="A229" s="10"/>
      <c r="B229" s="10"/>
    </row>
    <row r="230" spans="1:2">
      <c r="A230" s="10"/>
      <c r="B230" s="10"/>
    </row>
    <row r="231" spans="1:2">
      <c r="A231" s="10"/>
      <c r="B231" s="10"/>
    </row>
    <row r="232" spans="1:2">
      <c r="A232" s="10"/>
      <c r="B232" s="10"/>
    </row>
    <row r="233" spans="1:2">
      <c r="A233" s="10"/>
      <c r="B233" s="10"/>
    </row>
    <row r="234" spans="1:2">
      <c r="A234" s="10"/>
      <c r="B234" s="10"/>
    </row>
    <row r="235" spans="1:2">
      <c r="A235" s="10"/>
      <c r="B235" s="10"/>
    </row>
    <row r="236" spans="1:2">
      <c r="A236" s="10"/>
      <c r="B236" s="10"/>
    </row>
    <row r="237" spans="1:2">
      <c r="A237" s="10"/>
      <c r="B237" s="10"/>
    </row>
    <row r="238" spans="1:2">
      <c r="A238" s="10"/>
      <c r="B238" s="10"/>
    </row>
    <row r="239" spans="1:2">
      <c r="A239" s="10"/>
      <c r="B239" s="10"/>
    </row>
    <row r="240" spans="1:2">
      <c r="A240" s="10"/>
      <c r="B240" s="10"/>
    </row>
    <row r="241" spans="1:2">
      <c r="A241" s="10"/>
      <c r="B241" s="10"/>
    </row>
    <row r="242" spans="1:2">
      <c r="A242" s="10"/>
      <c r="B242" s="10"/>
    </row>
    <row r="243" spans="1:2">
      <c r="A243" s="10"/>
      <c r="B243" s="10"/>
    </row>
    <row r="244" spans="1:2">
      <c r="A244" s="10"/>
      <c r="B244" s="10"/>
    </row>
    <row r="245" spans="1:2">
      <c r="A245" s="10"/>
      <c r="B245" s="10"/>
    </row>
    <row r="246" spans="1:2">
      <c r="A246" s="10"/>
      <c r="B246" s="10"/>
    </row>
    <row r="247" spans="1:2">
      <c r="A247" s="10"/>
      <c r="B247" s="10"/>
    </row>
    <row r="248" spans="1:2">
      <c r="A248" s="10"/>
      <c r="B248" s="10"/>
    </row>
    <row r="249" spans="1:2">
      <c r="A249" s="10"/>
      <c r="B249" s="10"/>
    </row>
    <row r="250" spans="1:2">
      <c r="A250" s="10"/>
      <c r="B250" s="10"/>
    </row>
    <row r="251" spans="1:2">
      <c r="A251" s="10"/>
      <c r="B251" s="10"/>
    </row>
    <row r="252" spans="1:2">
      <c r="A252" s="10"/>
      <c r="B252" s="10"/>
    </row>
    <row r="253" spans="1:2">
      <c r="A253" s="10"/>
      <c r="B253" s="10"/>
    </row>
    <row r="254" spans="1:2">
      <c r="A254" s="10"/>
      <c r="B254" s="10"/>
    </row>
    <row r="255" spans="1:2">
      <c r="A255" s="10"/>
      <c r="B255" s="10"/>
    </row>
    <row r="256" spans="1:2">
      <c r="A256" s="10"/>
      <c r="B256" s="10"/>
    </row>
    <row r="257" spans="1:2">
      <c r="A257" s="10"/>
      <c r="B257" s="10"/>
    </row>
    <row r="258" spans="1:2">
      <c r="A258" s="10"/>
      <c r="B258" s="10"/>
    </row>
    <row r="259" spans="1:2">
      <c r="A259" s="10"/>
      <c r="B259" s="10"/>
    </row>
    <row r="260" spans="1:2">
      <c r="A260" s="10"/>
      <c r="B260" s="10"/>
    </row>
    <row r="261" spans="1:2">
      <c r="A261" s="10"/>
      <c r="B261" s="10"/>
    </row>
    <row r="262" spans="1:2">
      <c r="A262" s="10"/>
      <c r="B262" s="10"/>
    </row>
    <row r="263" spans="1:2">
      <c r="A263" s="10"/>
      <c r="B263" s="10"/>
    </row>
    <row r="264" spans="1:2">
      <c r="A264" s="10"/>
      <c r="B264" s="10"/>
    </row>
    <row r="265" spans="1:2">
      <c r="A265" s="10"/>
      <c r="B265" s="10"/>
    </row>
    <row r="266" spans="1:2">
      <c r="A266" s="10"/>
      <c r="B266" s="10"/>
    </row>
    <row r="267" spans="1:2">
      <c r="A267" s="10"/>
      <c r="B267" s="10"/>
    </row>
    <row r="268" spans="1:2">
      <c r="A268" s="10"/>
      <c r="B268" s="10"/>
    </row>
    <row r="269" spans="1:2">
      <c r="A269" s="10"/>
      <c r="B269" s="10"/>
    </row>
    <row r="270" spans="1:2">
      <c r="A270" s="10"/>
      <c r="B270" s="10"/>
    </row>
    <row r="271" spans="1:2">
      <c r="A271" s="10"/>
      <c r="B271" s="10"/>
    </row>
    <row r="272" spans="1:2">
      <c r="A272" s="10"/>
      <c r="B272" s="10"/>
    </row>
    <row r="273" spans="1:2">
      <c r="A273" s="10"/>
      <c r="B273" s="10"/>
    </row>
    <row r="274" spans="1:2">
      <c r="A274" s="10"/>
      <c r="B274" s="10"/>
    </row>
    <row r="275" spans="1:2">
      <c r="A275" s="10"/>
      <c r="B275" s="10"/>
    </row>
    <row r="276" spans="1:2">
      <c r="A276" s="10"/>
      <c r="B276" s="10"/>
    </row>
    <row r="277" spans="1:2">
      <c r="A277" s="10"/>
      <c r="B277" s="10"/>
    </row>
    <row r="278" spans="1:2">
      <c r="A278" s="10"/>
      <c r="B278" s="10"/>
    </row>
    <row r="279" spans="1:2">
      <c r="A279" s="10"/>
      <c r="B279" s="10"/>
    </row>
    <row r="280" spans="1:2">
      <c r="A280" s="10"/>
      <c r="B280" s="10"/>
    </row>
    <row r="281" spans="1:2">
      <c r="A281" s="10"/>
      <c r="B281" s="10"/>
    </row>
    <row r="282" spans="1:2">
      <c r="A282" s="10"/>
      <c r="B282" s="10"/>
    </row>
    <row r="283" spans="1:2">
      <c r="A283" s="10"/>
      <c r="B283" s="10"/>
    </row>
    <row r="284" spans="1:2">
      <c r="A284" s="10"/>
      <c r="B284" s="10"/>
    </row>
    <row r="285" spans="1:2">
      <c r="A285" s="10"/>
      <c r="B285" s="10"/>
    </row>
    <row r="286" spans="1:2">
      <c r="A286" s="10"/>
      <c r="B286" s="10"/>
    </row>
    <row r="287" spans="1:2">
      <c r="A287" s="10"/>
      <c r="B287" s="10"/>
    </row>
    <row r="288" spans="1:2">
      <c r="A288" s="10"/>
      <c r="B288" s="10"/>
    </row>
    <row r="289" spans="1:2">
      <c r="A289" s="10"/>
      <c r="B289" s="10"/>
    </row>
    <row r="290" spans="1:2">
      <c r="A290" s="10"/>
      <c r="B290" s="10"/>
    </row>
    <row r="291" spans="1:2">
      <c r="A291" s="10"/>
      <c r="B291" s="10"/>
    </row>
    <row r="292" spans="1:2">
      <c r="A292" s="10"/>
      <c r="B292" s="10"/>
    </row>
    <row r="293" spans="1:2">
      <c r="A293" s="10"/>
      <c r="B293" s="10"/>
    </row>
    <row r="294" spans="1:2">
      <c r="A294" s="10"/>
      <c r="B294" s="10"/>
    </row>
    <row r="295" spans="1:2">
      <c r="A295" s="10"/>
      <c r="B295" s="10"/>
    </row>
    <row r="296" spans="1:2">
      <c r="A296" s="10"/>
      <c r="B296" s="10"/>
    </row>
    <row r="297" spans="1:2">
      <c r="A297" s="10"/>
      <c r="B297" s="10"/>
    </row>
    <row r="298" spans="1:2">
      <c r="A298" s="10"/>
      <c r="B298" s="10"/>
    </row>
    <row r="299" spans="1:2">
      <c r="A299" s="10"/>
      <c r="B299" s="10"/>
    </row>
    <row r="300" spans="1:2">
      <c r="A300" s="10"/>
      <c r="B300" s="10"/>
    </row>
    <row r="301" spans="1:2">
      <c r="A301" s="10"/>
      <c r="B301" s="10"/>
    </row>
    <row r="302" spans="1:2">
      <c r="A302" s="10"/>
      <c r="B302" s="10"/>
    </row>
    <row r="303" spans="1:2">
      <c r="A303" s="10"/>
      <c r="B303" s="10"/>
    </row>
    <row r="304" spans="1:2">
      <c r="A304" s="10"/>
      <c r="B304" s="10"/>
    </row>
    <row r="305" spans="1:2">
      <c r="A305" s="10"/>
      <c r="B305" s="10"/>
    </row>
    <row r="306" spans="1:2">
      <c r="A306" s="10"/>
      <c r="B306" s="10"/>
    </row>
    <row r="307" spans="1:2">
      <c r="A307" s="10"/>
      <c r="B307" s="10"/>
    </row>
    <row r="308" spans="1:2">
      <c r="A308" s="10"/>
      <c r="B308" s="10"/>
    </row>
    <row r="309" spans="1:2">
      <c r="A309" s="10"/>
      <c r="B309" s="10"/>
    </row>
    <row r="310" spans="1:2">
      <c r="A310" s="10"/>
      <c r="B310" s="10"/>
    </row>
    <row r="311" spans="1:2">
      <c r="A311" s="10"/>
      <c r="B311" s="10"/>
    </row>
    <row r="312" spans="1:2">
      <c r="A312" s="10"/>
      <c r="B312" s="10"/>
    </row>
    <row r="313" spans="1:2">
      <c r="A313" s="10"/>
      <c r="B313" s="10"/>
    </row>
    <row r="314" spans="1:2">
      <c r="A314" s="10"/>
      <c r="B314" s="10"/>
    </row>
    <row r="315" spans="1:2">
      <c r="A315" s="10"/>
      <c r="B315" s="10"/>
    </row>
    <row r="316" spans="1:2">
      <c r="A316" s="10"/>
      <c r="B316" s="10"/>
    </row>
    <row r="317" spans="1:2">
      <c r="A317" s="10"/>
      <c r="B317" s="10"/>
    </row>
    <row r="318" spans="1:2">
      <c r="A318" s="10"/>
      <c r="B318" s="10"/>
    </row>
    <row r="319" spans="1:2">
      <c r="A319" s="10"/>
      <c r="B319" s="10"/>
    </row>
    <row r="320" spans="1:2">
      <c r="A320" s="10"/>
      <c r="B320" s="10"/>
    </row>
    <row r="321" spans="1:2">
      <c r="A321" s="10"/>
      <c r="B321" s="10"/>
    </row>
    <row r="322" spans="1:2">
      <c r="A322" s="10"/>
      <c r="B322" s="10"/>
    </row>
    <row r="323" spans="1:2">
      <c r="A323" s="10"/>
      <c r="B323" s="10"/>
    </row>
    <row r="324" spans="1:2">
      <c r="A324" s="10"/>
      <c r="B324" s="10"/>
    </row>
    <row r="325" spans="1:2">
      <c r="A325" s="10"/>
      <c r="B325" s="10"/>
    </row>
    <row r="326" spans="1:2">
      <c r="A326" s="10"/>
      <c r="B326" s="10"/>
    </row>
    <row r="327" spans="1:2">
      <c r="A327" s="10"/>
      <c r="B327" s="10"/>
    </row>
    <row r="328" spans="1:2">
      <c r="A328" s="10"/>
      <c r="B328" s="10"/>
    </row>
    <row r="329" spans="1:2">
      <c r="A329" s="10"/>
      <c r="B329" s="10"/>
    </row>
    <row r="330" spans="1:2">
      <c r="A330" s="10"/>
      <c r="B330" s="10"/>
    </row>
    <row r="331" spans="1:2">
      <c r="A331" s="10"/>
      <c r="B331" s="10"/>
    </row>
    <row r="332" spans="1:2">
      <c r="A332" s="10"/>
      <c r="B332" s="10"/>
    </row>
    <row r="333" spans="1:2">
      <c r="A333" s="10"/>
      <c r="B333" s="10"/>
    </row>
    <row r="334" spans="1:2">
      <c r="A334" s="10"/>
      <c r="B334" s="10"/>
    </row>
    <row r="335" spans="1:2">
      <c r="A335" s="10"/>
      <c r="B335" s="10"/>
    </row>
    <row r="336" spans="1:2">
      <c r="A336" s="10"/>
      <c r="B336" s="10"/>
    </row>
    <row r="337" spans="1:2">
      <c r="A337" s="10"/>
      <c r="B337" s="10"/>
    </row>
    <row r="338" spans="1:2">
      <c r="A338" s="10"/>
      <c r="B338" s="10"/>
    </row>
    <row r="339" spans="1:2">
      <c r="A339" s="10"/>
      <c r="B339" s="10"/>
    </row>
    <row r="340" spans="1:2">
      <c r="A340" s="10"/>
      <c r="B340" s="10"/>
    </row>
    <row r="341" spans="1:2">
      <c r="A341" s="10"/>
      <c r="B341" s="10"/>
    </row>
    <row r="342" spans="1:2">
      <c r="A342" s="10"/>
      <c r="B342" s="10"/>
    </row>
    <row r="343" spans="1:2">
      <c r="A343" s="10"/>
      <c r="B343" s="10"/>
    </row>
    <row r="344" spans="1:2">
      <c r="A344" s="10"/>
      <c r="B344" s="10"/>
    </row>
    <row r="345" spans="1:2">
      <c r="A345" s="10"/>
      <c r="B345" s="10"/>
    </row>
    <row r="346" spans="1:2">
      <c r="A346" s="10"/>
      <c r="B346" s="10"/>
    </row>
    <row r="347" spans="1:2">
      <c r="A347" s="10"/>
      <c r="B347" s="10"/>
    </row>
    <row r="348" spans="1:2">
      <c r="A348" s="10"/>
      <c r="B348" s="10"/>
    </row>
    <row r="349" spans="1:2">
      <c r="A349" s="10"/>
      <c r="B349" s="10"/>
    </row>
    <row r="350" spans="1:2">
      <c r="A350" s="10"/>
      <c r="B350" s="10"/>
    </row>
    <row r="351" spans="1:2">
      <c r="A351" s="10"/>
      <c r="B351" s="10"/>
    </row>
    <row r="352" spans="1:2">
      <c r="A352" s="10"/>
      <c r="B352" s="10"/>
    </row>
    <row r="353" spans="1:2">
      <c r="A353" s="10"/>
      <c r="B353" s="10"/>
    </row>
    <row r="354" spans="1:2">
      <c r="A354" s="10"/>
      <c r="B354" s="10"/>
    </row>
    <row r="355" spans="1:2">
      <c r="A355" s="10"/>
      <c r="B355" s="10"/>
    </row>
    <row r="356" spans="1:2">
      <c r="A356" s="10"/>
      <c r="B356" s="10"/>
    </row>
    <row r="357" spans="1:2">
      <c r="A357" s="10"/>
      <c r="B357" s="10"/>
    </row>
    <row r="358" spans="1:2">
      <c r="A358" s="10"/>
      <c r="B358" s="10"/>
    </row>
    <row r="359" spans="1:2">
      <c r="A359" s="10"/>
      <c r="B359" s="10"/>
    </row>
    <row r="360" spans="1:2">
      <c r="A360" s="10"/>
      <c r="B360" s="10"/>
    </row>
    <row r="361" spans="1:2">
      <c r="A361" s="10"/>
      <c r="B361" s="10"/>
    </row>
    <row r="362" spans="1:2">
      <c r="A362" s="10"/>
      <c r="B362" s="10"/>
    </row>
    <row r="363" spans="1:2">
      <c r="A363" s="10"/>
      <c r="B363" s="10"/>
    </row>
    <row r="364" spans="1:2">
      <c r="A364" s="10"/>
      <c r="B364" s="10"/>
    </row>
    <row r="365" spans="1:2">
      <c r="A365" s="10"/>
      <c r="B365" s="10"/>
    </row>
    <row r="366" spans="1:2">
      <c r="A366" s="10"/>
      <c r="B366" s="10"/>
    </row>
    <row r="367" spans="1:2">
      <c r="A367" s="10"/>
      <c r="B367" s="10"/>
    </row>
    <row r="368" spans="1:2">
      <c r="A368" s="10"/>
      <c r="B368" s="10"/>
    </row>
    <row r="369" spans="1:2">
      <c r="A369" s="10"/>
      <c r="B369" s="10"/>
    </row>
    <row r="370" spans="1:2">
      <c r="A370" s="10"/>
      <c r="B370" s="10"/>
    </row>
    <row r="371" spans="1:2">
      <c r="A371" s="10"/>
      <c r="B371" s="10"/>
    </row>
    <row r="372" spans="1:2">
      <c r="A372" s="10"/>
      <c r="B372" s="10"/>
    </row>
    <row r="373" spans="1:2">
      <c r="A373" s="10"/>
      <c r="B373" s="10"/>
    </row>
    <row r="374" spans="1:2">
      <c r="A374" s="10"/>
      <c r="B374" s="10"/>
    </row>
    <row r="375" spans="1:2">
      <c r="A375" s="10"/>
      <c r="B375" s="10"/>
    </row>
    <row r="376" spans="1:2">
      <c r="A376" s="10"/>
      <c r="B376" s="10"/>
    </row>
    <row r="377" spans="1:2">
      <c r="A377" s="10"/>
      <c r="B377" s="10"/>
    </row>
    <row r="378" spans="1:2">
      <c r="A378" s="10"/>
      <c r="B378" s="10"/>
    </row>
    <row r="379" spans="1:2">
      <c r="A379" s="10"/>
      <c r="B379" s="10"/>
    </row>
    <row r="380" spans="1:2">
      <c r="A380" s="10"/>
      <c r="B380" s="10"/>
    </row>
    <row r="381" spans="1:2">
      <c r="A381" s="10"/>
      <c r="B381" s="10"/>
    </row>
    <row r="382" spans="1:2">
      <c r="A382" s="10"/>
      <c r="B382" s="10"/>
    </row>
    <row r="383" spans="1:2">
      <c r="A383" s="10"/>
      <c r="B383" s="10"/>
    </row>
    <row r="384" spans="1:2">
      <c r="A384" s="10"/>
      <c r="B384" s="10"/>
    </row>
    <row r="385" spans="1:2">
      <c r="A385" s="10"/>
      <c r="B385" s="10"/>
    </row>
    <row r="386" spans="1:2">
      <c r="A386" s="10"/>
      <c r="B386" s="10"/>
    </row>
    <row r="387" spans="1:2">
      <c r="A387" s="10"/>
      <c r="B387" s="10"/>
    </row>
    <row r="388" spans="1:2">
      <c r="A388" s="10"/>
      <c r="B388" s="10"/>
    </row>
    <row r="389" spans="1:2">
      <c r="A389" s="10"/>
      <c r="B389" s="10"/>
    </row>
    <row r="390" spans="1:2">
      <c r="A390" s="10"/>
      <c r="B390" s="10"/>
    </row>
    <row r="391" spans="1:2">
      <c r="A391" s="10"/>
      <c r="B391" s="10"/>
    </row>
    <row r="392" spans="1:2">
      <c r="A392" s="10"/>
      <c r="B392" s="10"/>
    </row>
    <row r="393" spans="1:2">
      <c r="A393" s="10"/>
      <c r="B393" s="10"/>
    </row>
    <row r="394" spans="1:2">
      <c r="A394" s="10"/>
      <c r="B394" s="10"/>
    </row>
    <row r="395" spans="1:2">
      <c r="A395" s="10"/>
      <c r="B395" s="10"/>
    </row>
    <row r="396" spans="1:2">
      <c r="A396" s="10"/>
      <c r="B396" s="10"/>
    </row>
    <row r="397" spans="1:2">
      <c r="A397" s="10"/>
      <c r="B397" s="10"/>
    </row>
    <row r="398" spans="1:2">
      <c r="A398" s="10"/>
      <c r="B398" s="10"/>
    </row>
    <row r="399" spans="1:2">
      <c r="A399" s="10"/>
      <c r="B399" s="10"/>
    </row>
    <row r="400" spans="1:2">
      <c r="A400" s="10"/>
      <c r="B400" s="10"/>
    </row>
    <row r="401" spans="1:2">
      <c r="A401" s="10"/>
      <c r="B401" s="10"/>
    </row>
    <row r="402" spans="1:2">
      <c r="A402" s="10"/>
      <c r="B402" s="10"/>
    </row>
    <row r="403" spans="1:2">
      <c r="A403" s="10"/>
      <c r="B403" s="10"/>
    </row>
    <row r="404" spans="1:2">
      <c r="A404" s="10"/>
      <c r="B404" s="10"/>
    </row>
    <row r="405" spans="1:2">
      <c r="A405" s="10"/>
      <c r="B405" s="10"/>
    </row>
    <row r="406" spans="1:2">
      <c r="A406" s="10"/>
      <c r="B406" s="10"/>
    </row>
    <row r="407" spans="1:2">
      <c r="A407" s="10"/>
      <c r="B407" s="10"/>
    </row>
    <row r="408" spans="1:2">
      <c r="A408" s="10"/>
      <c r="B408" s="10"/>
    </row>
    <row r="409" spans="1:2">
      <c r="A409" s="10"/>
      <c r="B409" s="10"/>
    </row>
    <row r="410" spans="1:2">
      <c r="A410" s="10"/>
      <c r="B410" s="10"/>
    </row>
    <row r="411" spans="1:2">
      <c r="A411" s="10"/>
      <c r="B411" s="10"/>
    </row>
    <row r="412" spans="1:2">
      <c r="A412" s="10"/>
      <c r="B412" s="10"/>
    </row>
    <row r="413" spans="1:2">
      <c r="A413" s="10"/>
      <c r="B413" s="10"/>
    </row>
    <row r="414" spans="1:2">
      <c r="A414" s="10"/>
      <c r="B414" s="10"/>
    </row>
    <row r="415" spans="1:2">
      <c r="A415" s="10"/>
      <c r="B415" s="10"/>
    </row>
    <row r="416" spans="1:2">
      <c r="A416" s="10"/>
      <c r="B416" s="10"/>
    </row>
    <row r="417" spans="1:2">
      <c r="A417" s="10"/>
      <c r="B417" s="10"/>
    </row>
    <row r="418" spans="1:2">
      <c r="A418" s="10"/>
      <c r="B418" s="10"/>
    </row>
    <row r="419" spans="1:2">
      <c r="A419" s="10"/>
      <c r="B419" s="10"/>
    </row>
    <row r="420" spans="1:2">
      <c r="A420" s="10"/>
      <c r="B420" s="10"/>
    </row>
    <row r="421" spans="1:2">
      <c r="A421" s="10"/>
      <c r="B421" s="10"/>
    </row>
    <row r="422" spans="1:2">
      <c r="A422" s="10"/>
      <c r="B422" s="10"/>
    </row>
    <row r="423" spans="1:2">
      <c r="A423" s="10"/>
      <c r="B423" s="10"/>
    </row>
    <row r="424" spans="1:2">
      <c r="A424" s="10"/>
      <c r="B424" s="10"/>
    </row>
    <row r="425" spans="1:2">
      <c r="A425" s="10"/>
      <c r="B425" s="10"/>
    </row>
    <row r="426" spans="1:2">
      <c r="A426" s="10"/>
      <c r="B426" s="10"/>
    </row>
    <row r="427" spans="1:2">
      <c r="A427" s="10"/>
      <c r="B427" s="10"/>
    </row>
    <row r="428" spans="1:2">
      <c r="A428" s="10"/>
      <c r="B428" s="10"/>
    </row>
    <row r="429" spans="1:2">
      <c r="A429" s="10"/>
      <c r="B429" s="10"/>
    </row>
    <row r="430" spans="1:2">
      <c r="A430" s="10"/>
      <c r="B430" s="10"/>
    </row>
    <row r="431" spans="1:2">
      <c r="A431" s="10"/>
      <c r="B431" s="10"/>
    </row>
    <row r="432" spans="1:2">
      <c r="A432" s="10"/>
      <c r="B432" s="10"/>
    </row>
    <row r="433" spans="1:2">
      <c r="A433" s="10"/>
      <c r="B433" s="10"/>
    </row>
    <row r="434" spans="1:2">
      <c r="A434" s="10"/>
      <c r="B434" s="10"/>
    </row>
    <row r="435" spans="1:2">
      <c r="A435" s="10"/>
      <c r="B435" s="10"/>
    </row>
    <row r="436" spans="1:2">
      <c r="A436" s="10"/>
      <c r="B436" s="10"/>
    </row>
    <row r="437" spans="1:2">
      <c r="A437" s="10"/>
      <c r="B437" s="10"/>
    </row>
    <row r="438" spans="1:2">
      <c r="A438" s="10"/>
      <c r="B438" s="10"/>
    </row>
    <row r="439" spans="1:2">
      <c r="A439" s="10"/>
      <c r="B439" s="10"/>
    </row>
    <row r="440" spans="1:2">
      <c r="A440" s="10"/>
      <c r="B440" s="10"/>
    </row>
    <row r="441" spans="1:2">
      <c r="A441" s="10"/>
      <c r="B441" s="10"/>
    </row>
    <row r="442" spans="1:2">
      <c r="A442" s="10"/>
      <c r="B442" s="10"/>
    </row>
    <row r="443" spans="1:2">
      <c r="A443" s="10"/>
      <c r="B443" s="10"/>
    </row>
    <row r="444" spans="1:2">
      <c r="A444" s="10"/>
      <c r="B444" s="10"/>
    </row>
    <row r="445" spans="1:2">
      <c r="A445" s="10"/>
      <c r="B445" s="10"/>
    </row>
    <row r="446" spans="1:2">
      <c r="A446" s="10"/>
      <c r="B446" s="10"/>
    </row>
    <row r="447" spans="1:2">
      <c r="A447" s="10"/>
      <c r="B447" s="10"/>
    </row>
    <row r="448" spans="1:2">
      <c r="A448" s="10"/>
      <c r="B448" s="10"/>
    </row>
    <row r="449" spans="1:2">
      <c r="A449" s="10"/>
      <c r="B449" s="10"/>
    </row>
    <row r="450" spans="1:2">
      <c r="A450" s="10"/>
      <c r="B450" s="10"/>
    </row>
    <row r="451" spans="1:2">
      <c r="A451" s="10"/>
      <c r="B451" s="10"/>
    </row>
    <row r="452" spans="1:2">
      <c r="A452" s="10"/>
      <c r="B452" s="10"/>
    </row>
    <row r="453" spans="1:2">
      <c r="A453" s="10"/>
      <c r="B453" s="10"/>
    </row>
    <row r="454" spans="1:2">
      <c r="A454" s="10"/>
      <c r="B454" s="10"/>
    </row>
    <row r="455" spans="1:2">
      <c r="A455" s="10"/>
      <c r="B455" s="10"/>
    </row>
    <row r="456" spans="1:2">
      <c r="A456" s="10"/>
      <c r="B456" s="10"/>
    </row>
    <row r="457" spans="1:2">
      <c r="A457" s="10"/>
      <c r="B457" s="10"/>
    </row>
    <row r="458" spans="1:2">
      <c r="A458" s="10"/>
      <c r="B458" s="10"/>
    </row>
    <row r="459" spans="1:2">
      <c r="A459" s="10"/>
      <c r="B459" s="10"/>
    </row>
    <row r="460" spans="1:2">
      <c r="A460" s="10"/>
      <c r="B460" s="10"/>
    </row>
    <row r="461" spans="1:2">
      <c r="A461" s="10"/>
      <c r="B461" s="10"/>
    </row>
    <row r="462" spans="1:2">
      <c r="A462" s="10"/>
      <c r="B462" s="10"/>
    </row>
    <row r="463" spans="1:2">
      <c r="A463" s="10"/>
      <c r="B463" s="10"/>
    </row>
    <row r="464" spans="1:2">
      <c r="A464" s="10"/>
      <c r="B464" s="10"/>
    </row>
    <row r="465" spans="1:2">
      <c r="A465" s="10"/>
      <c r="B465" s="10"/>
    </row>
    <row r="466" spans="1:2">
      <c r="A466" s="10"/>
      <c r="B466" s="10"/>
    </row>
    <row r="467" spans="1:2">
      <c r="A467" s="10"/>
      <c r="B467" s="10"/>
    </row>
    <row r="468" spans="1:2">
      <c r="A468" s="10"/>
      <c r="B468" s="10"/>
    </row>
    <row r="469" spans="1:2">
      <c r="A469" s="10"/>
      <c r="B469" s="10"/>
    </row>
    <row r="470" spans="1:2">
      <c r="A470" s="10"/>
      <c r="B470" s="10"/>
    </row>
    <row r="471" spans="1:2">
      <c r="A471" s="10"/>
      <c r="B471" s="10"/>
    </row>
    <row r="472" spans="1:2">
      <c r="A472" s="10"/>
      <c r="B472" s="10"/>
    </row>
    <row r="473" spans="1:2">
      <c r="A473" s="10"/>
      <c r="B473" s="10"/>
    </row>
    <row r="474" spans="1:2">
      <c r="A474" s="10"/>
      <c r="B474" s="10"/>
    </row>
    <row r="475" spans="1:2">
      <c r="A475" s="10"/>
      <c r="B475" s="10"/>
    </row>
    <row r="476" spans="1:2">
      <c r="A476" s="10"/>
      <c r="B476" s="10"/>
    </row>
    <row r="477" spans="1:2">
      <c r="A477" s="10"/>
      <c r="B477" s="10"/>
    </row>
    <row r="478" spans="1:2">
      <c r="A478" s="10"/>
      <c r="B478" s="10"/>
    </row>
    <row r="479" spans="1:2">
      <c r="A479" s="10"/>
      <c r="B479" s="10"/>
    </row>
    <row r="480" spans="1:2">
      <c r="A480" s="10"/>
      <c r="B480" s="10"/>
    </row>
    <row r="481" spans="1:2">
      <c r="A481" s="10"/>
      <c r="B481" s="10"/>
    </row>
    <row r="482" spans="1:2">
      <c r="A482" s="10"/>
      <c r="B482" s="10"/>
    </row>
    <row r="483" spans="1:2">
      <c r="A483" s="10"/>
      <c r="B483" s="10"/>
    </row>
    <row r="484" spans="1:2">
      <c r="A484" s="10"/>
      <c r="B484" s="10"/>
    </row>
    <row r="485" spans="1:2">
      <c r="A485" s="10"/>
      <c r="B485" s="10"/>
    </row>
    <row r="486" spans="1:2">
      <c r="A486" s="10"/>
      <c r="B486" s="10"/>
    </row>
    <row r="487" spans="1:2">
      <c r="A487" s="10"/>
      <c r="B487" s="10"/>
    </row>
    <row r="488" spans="1:2">
      <c r="A488" s="10"/>
      <c r="B488" s="10"/>
    </row>
    <row r="489" spans="1:2">
      <c r="A489" s="10"/>
      <c r="B489" s="10"/>
    </row>
    <row r="490" spans="1:2">
      <c r="A490" s="10"/>
      <c r="B490" s="10"/>
    </row>
    <row r="491" spans="1:2">
      <c r="A491" s="10"/>
      <c r="B491" s="10"/>
    </row>
    <row r="492" spans="1:2">
      <c r="A492" s="10"/>
      <c r="B492" s="10"/>
    </row>
    <row r="493" spans="1:2">
      <c r="A493" s="10"/>
      <c r="B493" s="10"/>
    </row>
    <row r="494" spans="1:2">
      <c r="A494" s="10"/>
      <c r="B494" s="10"/>
    </row>
    <row r="495" spans="1:2">
      <c r="A495" s="10"/>
      <c r="B495" s="10"/>
    </row>
    <row r="496" spans="1:2">
      <c r="A496" s="10"/>
      <c r="B496" s="10"/>
    </row>
    <row r="497" spans="1:2">
      <c r="A497" s="10"/>
      <c r="B497" s="10"/>
    </row>
    <row r="498" spans="1:2">
      <c r="A498" s="10"/>
      <c r="B498" s="10"/>
    </row>
    <row r="499" spans="1:2">
      <c r="A499" s="10"/>
      <c r="B499" s="10"/>
    </row>
    <row r="500" spans="1:2">
      <c r="A500" s="10"/>
      <c r="B500" s="10"/>
    </row>
    <row r="501" spans="1:2">
      <c r="A501" s="10"/>
      <c r="B501" s="10"/>
    </row>
    <row r="502" spans="1:2">
      <c r="A502" s="10"/>
      <c r="B502" s="10"/>
    </row>
    <row r="503" spans="1:2">
      <c r="A503" s="10"/>
      <c r="B503" s="10"/>
    </row>
    <row r="504" spans="1:2">
      <c r="A504" s="10"/>
      <c r="B504" s="10"/>
    </row>
    <row r="505" spans="1:2">
      <c r="A505" s="10"/>
      <c r="B505" s="10"/>
    </row>
    <row r="506" spans="1:2">
      <c r="A506" s="10"/>
      <c r="B506" s="10"/>
    </row>
    <row r="507" spans="1:2">
      <c r="A507" s="10"/>
      <c r="B507" s="10"/>
    </row>
    <row r="508" spans="1:2">
      <c r="A508" s="10"/>
      <c r="B508" s="10"/>
    </row>
    <row r="509" spans="1:2">
      <c r="A509" s="10"/>
      <c r="B509" s="10"/>
    </row>
    <row r="510" spans="1:2">
      <c r="A510" s="10"/>
      <c r="B510" s="10"/>
    </row>
    <row r="511" spans="1:2">
      <c r="A511" s="10"/>
      <c r="B511" s="10"/>
    </row>
    <row r="512" spans="1:2">
      <c r="A512" s="10"/>
      <c r="B512" s="10"/>
    </row>
    <row r="513" spans="1:2">
      <c r="A513" s="10"/>
      <c r="B513" s="10"/>
    </row>
    <row r="514" spans="1:2">
      <c r="A514" s="10"/>
      <c r="B514" s="10"/>
    </row>
    <row r="515" spans="1:2">
      <c r="A515" s="10"/>
      <c r="B515" s="10"/>
    </row>
    <row r="516" spans="1:2">
      <c r="A516" s="10"/>
      <c r="B516" s="10"/>
    </row>
    <row r="517" spans="1:2">
      <c r="A517" s="10"/>
      <c r="B517" s="10"/>
    </row>
    <row r="518" spans="1:2">
      <c r="A518" s="10"/>
      <c r="B518" s="10"/>
    </row>
    <row r="519" spans="1:2">
      <c r="A519" s="10"/>
      <c r="B519" s="10"/>
    </row>
    <row r="520" spans="1:2">
      <c r="A520" s="10"/>
      <c r="B520" s="10"/>
    </row>
    <row r="521" spans="1:2">
      <c r="A521" s="10"/>
      <c r="B521" s="10"/>
    </row>
    <row r="522" spans="1:2">
      <c r="A522" s="10"/>
      <c r="B522" s="10"/>
    </row>
    <row r="523" spans="1:2">
      <c r="A523" s="10"/>
      <c r="B523" s="10"/>
    </row>
    <row r="524" spans="1:2">
      <c r="A524" s="10"/>
      <c r="B524" s="10"/>
    </row>
    <row r="525" spans="1:2">
      <c r="A525" s="10"/>
      <c r="B525" s="10"/>
    </row>
    <row r="526" spans="1:2">
      <c r="A526" s="10"/>
      <c r="B526" s="10"/>
    </row>
    <row r="527" spans="1:2">
      <c r="A527" s="10"/>
      <c r="B527" s="10"/>
    </row>
    <row r="528" spans="1:2">
      <c r="A528" s="10"/>
      <c r="B528" s="10"/>
    </row>
    <row r="529" spans="1:2">
      <c r="A529" s="10"/>
      <c r="B529" s="10"/>
    </row>
    <row r="530" spans="1:2">
      <c r="A530" s="10"/>
      <c r="B530" s="10"/>
    </row>
    <row r="531" spans="1:2">
      <c r="A531" s="10"/>
      <c r="B531" s="10"/>
    </row>
    <row r="532" spans="1:2">
      <c r="A532" s="10"/>
      <c r="B532" s="10"/>
    </row>
    <row r="533" spans="1:2">
      <c r="A533" s="10"/>
      <c r="B533" s="10"/>
    </row>
    <row r="534" spans="1:2">
      <c r="A534" s="10"/>
      <c r="B534" s="10"/>
    </row>
    <row r="535" spans="1:2">
      <c r="A535" s="10"/>
      <c r="B535" s="10"/>
    </row>
    <row r="536" spans="1:2">
      <c r="A536" s="10"/>
      <c r="B536" s="10"/>
    </row>
    <row r="537" spans="1:2">
      <c r="A537" s="10"/>
      <c r="B537" s="10"/>
    </row>
    <row r="538" spans="1:2">
      <c r="A538" s="10"/>
      <c r="B538" s="10"/>
    </row>
    <row r="539" spans="1:2">
      <c r="A539" s="10"/>
      <c r="B539" s="10"/>
    </row>
    <row r="540" spans="1:2">
      <c r="A540" s="10"/>
      <c r="B540" s="10"/>
    </row>
    <row r="541" spans="1:2">
      <c r="A541" s="10"/>
      <c r="B541" s="10"/>
    </row>
    <row r="542" spans="1:2">
      <c r="A542" s="10"/>
      <c r="B542" s="10"/>
    </row>
    <row r="543" spans="1:2">
      <c r="A543" s="10"/>
      <c r="B543" s="10"/>
    </row>
    <row r="544" spans="1:2">
      <c r="A544" s="10"/>
      <c r="B544" s="10"/>
    </row>
    <row r="545" spans="1:2">
      <c r="A545" s="10"/>
      <c r="B545" s="10"/>
    </row>
    <row r="546" spans="1:2">
      <c r="A546" s="10"/>
      <c r="B546" s="10"/>
    </row>
    <row r="547" spans="1:2">
      <c r="A547" s="10"/>
      <c r="B547" s="10"/>
    </row>
    <row r="548" spans="1:2">
      <c r="A548" s="10"/>
      <c r="B548" s="10"/>
    </row>
    <row r="549" spans="1:2">
      <c r="A549" s="10"/>
      <c r="B549" s="10"/>
    </row>
    <row r="550" spans="1:2">
      <c r="A550" s="10"/>
      <c r="B550" s="10"/>
    </row>
    <row r="551" spans="1:2">
      <c r="A551" s="10"/>
      <c r="B551" s="10"/>
    </row>
    <row r="552" spans="1:2">
      <c r="A552" s="10"/>
      <c r="B552" s="10"/>
    </row>
    <row r="553" spans="1:2">
      <c r="A553" s="10"/>
      <c r="B553" s="10"/>
    </row>
    <row r="554" spans="1:2">
      <c r="A554" s="10"/>
      <c r="B554" s="10"/>
    </row>
    <row r="555" spans="1:2">
      <c r="A555" s="10"/>
      <c r="B555" s="10"/>
    </row>
    <row r="556" spans="1:2">
      <c r="A556" s="10"/>
      <c r="B556" s="10"/>
    </row>
    <row r="557" spans="1:2">
      <c r="A557" s="10"/>
      <c r="B557" s="10"/>
    </row>
    <row r="558" spans="1:2">
      <c r="A558" s="10"/>
      <c r="B558" s="10"/>
    </row>
    <row r="559" spans="1:2">
      <c r="A559" s="10"/>
      <c r="B559" s="10"/>
    </row>
    <row r="560" spans="1:2">
      <c r="A560" s="10"/>
      <c r="B560" s="10"/>
    </row>
    <row r="561" spans="1:2">
      <c r="A561" s="10"/>
      <c r="B561" s="10"/>
    </row>
    <row r="562" spans="1:2">
      <c r="A562" s="10"/>
      <c r="B562" s="10"/>
    </row>
    <row r="563" spans="1:2">
      <c r="A563" s="10"/>
      <c r="B563" s="10"/>
    </row>
    <row r="564" spans="1:2">
      <c r="A564" s="10"/>
      <c r="B564" s="10"/>
    </row>
    <row r="565" spans="1:2">
      <c r="A565" s="10"/>
      <c r="B565" s="10"/>
    </row>
    <row r="566" spans="1:2">
      <c r="A566" s="10"/>
      <c r="B566" s="10"/>
    </row>
    <row r="567" spans="1:2">
      <c r="A567" s="10"/>
      <c r="B567" s="10"/>
    </row>
    <row r="568" spans="1:2">
      <c r="A568" s="10"/>
      <c r="B568" s="10"/>
    </row>
    <row r="569" spans="1:2">
      <c r="A569" s="10"/>
      <c r="B569" s="10"/>
    </row>
    <row r="570" spans="1:2">
      <c r="A570" s="10"/>
      <c r="B570" s="10"/>
    </row>
    <row r="571" spans="1:2">
      <c r="A571" s="10"/>
      <c r="B571" s="10"/>
    </row>
    <row r="572" spans="1:2">
      <c r="A572" s="10"/>
      <c r="B572" s="10"/>
    </row>
    <row r="573" spans="1:2">
      <c r="A573" s="10"/>
      <c r="B573" s="10"/>
    </row>
    <row r="574" spans="1:2">
      <c r="A574" s="10"/>
      <c r="B574" s="10"/>
    </row>
    <row r="575" spans="1:2">
      <c r="A575" s="10"/>
      <c r="B575" s="10"/>
    </row>
    <row r="576" spans="1:2">
      <c r="A576" s="10"/>
      <c r="B576" s="10"/>
    </row>
    <row r="577" spans="1:2">
      <c r="A577" s="10"/>
      <c r="B577" s="10"/>
    </row>
    <row r="578" spans="1:2">
      <c r="A578" s="10"/>
      <c r="B578" s="10"/>
    </row>
    <row r="579" spans="1:2">
      <c r="A579" s="10"/>
      <c r="B579" s="10"/>
    </row>
    <row r="580" spans="1:2">
      <c r="A580" s="10"/>
      <c r="B580" s="10"/>
    </row>
    <row r="581" spans="1:2">
      <c r="A581" s="10"/>
      <c r="B581" s="10"/>
    </row>
    <row r="582" spans="1:2">
      <c r="A582" s="10"/>
      <c r="B582" s="10"/>
    </row>
    <row r="583" spans="1:2">
      <c r="A583" s="10"/>
      <c r="B583" s="10"/>
    </row>
    <row r="584" spans="1:2">
      <c r="A584" s="10"/>
      <c r="B584" s="10"/>
    </row>
    <row r="585" spans="1:2">
      <c r="A585" s="10"/>
      <c r="B585" s="10"/>
    </row>
    <row r="586" spans="1:2">
      <c r="A586" s="10"/>
      <c r="B586" s="10"/>
    </row>
    <row r="587" spans="1:2">
      <c r="A587" s="10"/>
      <c r="B587" s="10"/>
    </row>
    <row r="588" spans="1:2">
      <c r="A588" s="10"/>
      <c r="B588" s="10"/>
    </row>
    <row r="589" spans="1:2">
      <c r="A589" s="10"/>
      <c r="B589" s="10"/>
    </row>
    <row r="590" spans="1:2">
      <c r="A590" s="10"/>
      <c r="B590" s="10"/>
    </row>
    <row r="591" spans="1:2">
      <c r="A591" s="10"/>
      <c r="B591" s="10"/>
    </row>
    <row r="592" spans="1:2">
      <c r="A592" s="10"/>
      <c r="B592" s="10"/>
    </row>
    <row r="593" spans="1:2">
      <c r="A593" s="10"/>
      <c r="B593" s="10"/>
    </row>
    <row r="594" spans="1:2">
      <c r="A594" s="10"/>
      <c r="B594" s="10"/>
    </row>
    <row r="595" spans="1:2">
      <c r="A595" s="10"/>
      <c r="B595" s="10"/>
    </row>
    <row r="596" spans="1:2">
      <c r="A596" s="10"/>
      <c r="B596" s="10"/>
    </row>
    <row r="597" spans="1:2">
      <c r="A597" s="10"/>
      <c r="B597" s="10"/>
    </row>
    <row r="598" spans="1:2">
      <c r="A598" s="10"/>
      <c r="B598" s="10"/>
    </row>
    <row r="599" spans="1:2">
      <c r="A599" s="10"/>
      <c r="B599" s="10"/>
    </row>
    <row r="600" spans="1:2">
      <c r="A600" s="10"/>
      <c r="B600" s="10"/>
    </row>
    <row r="601" spans="1:2">
      <c r="A601" s="10"/>
      <c r="B601" s="10"/>
    </row>
    <row r="602" spans="1:2">
      <c r="A602" s="10"/>
      <c r="B602" s="10"/>
    </row>
    <row r="603" spans="1:2">
      <c r="A603" s="10"/>
      <c r="B603" s="10"/>
    </row>
    <row r="604" spans="1:2">
      <c r="A604" s="10"/>
      <c r="B604" s="10"/>
    </row>
    <row r="605" spans="1:2">
      <c r="A605" s="10"/>
      <c r="B605" s="10"/>
    </row>
    <row r="606" spans="1:2">
      <c r="A606" s="10"/>
      <c r="B606" s="10"/>
    </row>
    <row r="607" spans="1:2">
      <c r="A607" s="10"/>
      <c r="B607" s="10"/>
    </row>
    <row r="608" spans="1:2">
      <c r="A608" s="10"/>
      <c r="B608" s="10"/>
    </row>
    <row r="609" spans="1:2">
      <c r="A609" s="10"/>
      <c r="B609" s="10"/>
    </row>
    <row r="610" spans="1:2">
      <c r="A610" s="10"/>
      <c r="B610" s="10"/>
    </row>
    <row r="611" spans="1:2">
      <c r="A611" s="10"/>
      <c r="B611" s="10"/>
    </row>
    <row r="612" spans="1:2">
      <c r="A612" s="10"/>
      <c r="B612" s="10"/>
    </row>
    <row r="613" spans="1:2">
      <c r="A613" s="10"/>
      <c r="B613" s="10"/>
    </row>
    <row r="614" spans="1:2">
      <c r="A614" s="10"/>
      <c r="B614" s="10"/>
    </row>
    <row r="615" spans="1:2">
      <c r="A615" s="10"/>
      <c r="B615" s="10"/>
    </row>
    <row r="616" spans="1:2">
      <c r="A616" s="10"/>
      <c r="B616" s="10"/>
    </row>
    <row r="617" spans="1:2">
      <c r="A617" s="10"/>
      <c r="B617" s="10"/>
    </row>
    <row r="618" spans="1:2">
      <c r="A618" s="10"/>
      <c r="B618" s="10"/>
    </row>
    <row r="619" spans="1:2">
      <c r="A619" s="10"/>
      <c r="B619" s="10"/>
    </row>
    <row r="620" spans="1:2">
      <c r="A620" s="10"/>
      <c r="B620" s="10"/>
    </row>
    <row r="621" spans="1:2">
      <c r="A621" s="10"/>
      <c r="B621" s="10"/>
    </row>
    <row r="622" spans="1:2">
      <c r="A622" s="10"/>
      <c r="B622" s="10"/>
    </row>
    <row r="623" spans="1:2">
      <c r="A623" s="10"/>
      <c r="B623" s="10"/>
    </row>
    <row r="624" spans="1:2">
      <c r="A624" s="10"/>
      <c r="B624" s="10"/>
    </row>
    <row r="625" spans="1:2">
      <c r="A625" s="10"/>
      <c r="B625" s="10"/>
    </row>
    <row r="626" spans="1:2">
      <c r="A626" s="10"/>
      <c r="B626" s="10"/>
    </row>
    <row r="627" spans="1:2">
      <c r="A627" s="10"/>
      <c r="B627" s="10"/>
    </row>
    <row r="628" spans="1:2">
      <c r="A628" s="10"/>
      <c r="B628" s="10"/>
    </row>
    <row r="629" spans="1:2">
      <c r="A629" s="10"/>
      <c r="B629" s="10"/>
    </row>
    <row r="630" spans="1:2">
      <c r="A630" s="10"/>
      <c r="B630" s="10"/>
    </row>
    <row r="631" spans="1:2">
      <c r="A631" s="10"/>
      <c r="B631" s="10"/>
    </row>
    <row r="632" spans="1:2">
      <c r="A632" s="10"/>
      <c r="B632" s="10"/>
    </row>
    <row r="633" spans="1:2">
      <c r="A633" s="10"/>
      <c r="B633" s="10"/>
    </row>
    <row r="634" spans="1:2">
      <c r="A634" s="10"/>
      <c r="B634" s="10"/>
    </row>
    <row r="635" spans="1:2">
      <c r="A635" s="10"/>
      <c r="B635" s="10"/>
    </row>
    <row r="636" spans="1:2">
      <c r="A636" s="10"/>
      <c r="B636" s="10"/>
    </row>
    <row r="637" spans="1:2">
      <c r="A637" s="10"/>
      <c r="B637" s="10"/>
    </row>
    <row r="638" spans="1:2">
      <c r="A638" s="10"/>
      <c r="B638" s="10"/>
    </row>
    <row r="639" spans="1:2">
      <c r="A639" s="10"/>
      <c r="B639" s="10"/>
    </row>
    <row r="640" spans="1:2">
      <c r="A640" s="10"/>
      <c r="B640" s="10"/>
    </row>
    <row r="641" spans="1:2">
      <c r="A641" s="10"/>
      <c r="B641" s="10"/>
    </row>
    <row r="642" spans="1:2">
      <c r="A642" s="10"/>
      <c r="B642" s="10"/>
    </row>
    <row r="643" spans="1:2">
      <c r="A643" s="10"/>
      <c r="B643" s="10"/>
    </row>
    <row r="644" spans="1:2">
      <c r="A644" s="10"/>
      <c r="B644" s="10"/>
    </row>
    <row r="645" spans="1:2">
      <c r="A645" s="10"/>
      <c r="B645" s="10"/>
    </row>
    <row r="646" spans="1:2">
      <c r="A646" s="10"/>
      <c r="B646" s="10"/>
    </row>
    <row r="647" spans="1:2">
      <c r="A647" s="10"/>
      <c r="B647" s="10"/>
    </row>
    <row r="648" spans="1:2">
      <c r="A648" s="10"/>
      <c r="B648" s="10"/>
    </row>
    <row r="649" spans="1:2">
      <c r="A649" s="10"/>
      <c r="B649" s="10"/>
    </row>
    <row r="650" spans="1:2">
      <c r="A650" s="10"/>
      <c r="B650" s="10"/>
    </row>
    <row r="651" spans="1:2">
      <c r="A651" s="10"/>
      <c r="B651" s="10"/>
    </row>
    <row r="652" spans="1:2">
      <c r="A652" s="10"/>
      <c r="B652" s="10"/>
    </row>
    <row r="653" spans="1:2">
      <c r="A653" s="10"/>
      <c r="B653" s="10"/>
    </row>
    <row r="654" spans="1:2">
      <c r="A654" s="10"/>
      <c r="B654" s="10"/>
    </row>
    <row r="655" spans="1:2">
      <c r="A655" s="10"/>
      <c r="B655" s="10"/>
    </row>
    <row r="656" spans="1:2">
      <c r="A656" s="10"/>
      <c r="B656" s="10"/>
    </row>
    <row r="657" spans="1:2">
      <c r="A657" s="10"/>
      <c r="B657" s="10"/>
    </row>
    <row r="658" spans="1:2">
      <c r="A658" s="10"/>
      <c r="B658" s="10"/>
    </row>
    <row r="659" spans="1:2">
      <c r="A659" s="10"/>
      <c r="B659" s="10"/>
    </row>
    <row r="660" spans="1:2">
      <c r="A660" s="10"/>
      <c r="B660" s="10"/>
    </row>
    <row r="661" spans="1:2">
      <c r="A661" s="10"/>
      <c r="B661" s="10"/>
    </row>
    <row r="662" spans="1:2">
      <c r="A662" s="10"/>
      <c r="B662" s="10"/>
    </row>
    <row r="663" spans="1:2">
      <c r="A663" s="10"/>
      <c r="B663" s="10"/>
    </row>
    <row r="664" spans="1:2">
      <c r="A664" s="10"/>
      <c r="B664" s="10"/>
    </row>
    <row r="665" spans="1:2">
      <c r="A665" s="10"/>
      <c r="B665" s="10"/>
    </row>
    <row r="666" spans="1:2">
      <c r="A666" s="10"/>
      <c r="B666" s="10"/>
    </row>
    <row r="667" spans="1:2">
      <c r="A667" s="10"/>
      <c r="B667" s="10"/>
    </row>
    <row r="668" spans="1:2">
      <c r="A668" s="10"/>
      <c r="B668" s="10"/>
    </row>
    <row r="669" spans="1:2">
      <c r="A669" s="10"/>
      <c r="B669" s="10"/>
    </row>
    <row r="670" spans="1:2">
      <c r="A670" s="10"/>
      <c r="B670" s="10"/>
    </row>
    <row r="671" spans="1:2">
      <c r="A671" s="10"/>
      <c r="B671" s="10"/>
    </row>
    <row r="672" spans="1:2">
      <c r="A672" s="10"/>
      <c r="B672" s="10"/>
    </row>
    <row r="673" spans="1:2">
      <c r="A673" s="10"/>
      <c r="B673" s="10"/>
    </row>
    <row r="674" spans="1:2">
      <c r="A674" s="10"/>
      <c r="B674" s="10"/>
    </row>
    <row r="675" spans="1:2">
      <c r="A675" s="10"/>
      <c r="B675" s="10"/>
    </row>
    <row r="676" spans="1:2">
      <c r="A676" s="10"/>
      <c r="B676" s="10"/>
    </row>
    <row r="677" spans="1:2">
      <c r="A677" s="10"/>
      <c r="B677" s="10"/>
    </row>
    <row r="678" spans="1:2">
      <c r="A678" s="10"/>
      <c r="B678" s="10"/>
    </row>
    <row r="679" spans="1:2">
      <c r="A679" s="10"/>
      <c r="B679" s="10"/>
    </row>
    <row r="680" spans="1:2">
      <c r="A680" s="10"/>
      <c r="B680" s="10"/>
    </row>
    <row r="681" spans="1:2">
      <c r="A681" s="10"/>
      <c r="B681" s="10"/>
    </row>
    <row r="682" spans="1:2">
      <c r="A682" s="10"/>
      <c r="B682" s="10"/>
    </row>
    <row r="683" spans="1:2">
      <c r="A683" s="10"/>
      <c r="B683" s="10"/>
    </row>
    <row r="684" spans="1:2">
      <c r="A684" s="10"/>
      <c r="B684" s="10"/>
    </row>
    <row r="685" spans="1:2">
      <c r="A685" s="10"/>
      <c r="B685" s="10"/>
    </row>
    <row r="686" spans="1:2">
      <c r="A686" s="10"/>
      <c r="B686" s="10"/>
    </row>
    <row r="687" spans="1:2">
      <c r="A687" s="10"/>
      <c r="B687" s="10"/>
    </row>
    <row r="688" spans="1:2">
      <c r="A688" s="10"/>
      <c r="B688" s="10"/>
    </row>
    <row r="689" spans="1:2">
      <c r="A689" s="10"/>
      <c r="B689" s="10"/>
    </row>
    <row r="690" spans="1:2">
      <c r="A690" s="10"/>
      <c r="B690" s="10"/>
    </row>
    <row r="691" spans="1:2">
      <c r="A691" s="10"/>
      <c r="B691" s="10"/>
    </row>
    <row r="692" spans="1:2">
      <c r="A692" s="10"/>
      <c r="B692" s="10"/>
    </row>
    <row r="693" spans="1:2">
      <c r="A693" s="10"/>
      <c r="B693" s="10"/>
    </row>
    <row r="694" spans="1:2">
      <c r="A694" s="10"/>
      <c r="B694" s="10"/>
    </row>
    <row r="695" spans="1:2">
      <c r="A695" s="10"/>
      <c r="B695" s="10"/>
    </row>
    <row r="696" spans="1:2">
      <c r="A696" s="10"/>
      <c r="B696" s="10"/>
    </row>
    <row r="697" spans="1:2">
      <c r="A697" s="10"/>
      <c r="B697" s="10"/>
    </row>
    <row r="698" spans="1:2">
      <c r="A698" s="10"/>
      <c r="B698" s="10"/>
    </row>
    <row r="699" spans="1:2">
      <c r="A699" s="10"/>
      <c r="B699" s="10"/>
    </row>
    <row r="700" spans="1:2">
      <c r="A700" s="10"/>
      <c r="B700" s="10"/>
    </row>
    <row r="701" spans="1:2">
      <c r="A701" s="10"/>
      <c r="B701" s="10"/>
    </row>
    <row r="702" spans="1:2">
      <c r="A702" s="10"/>
      <c r="B702" s="10"/>
    </row>
    <row r="703" spans="1:2">
      <c r="A703" s="10"/>
      <c r="B703" s="10"/>
    </row>
    <row r="704" spans="1:2">
      <c r="A704" s="10"/>
      <c r="B704" s="10"/>
    </row>
    <row r="705" spans="1:2">
      <c r="A705" s="10"/>
      <c r="B705" s="10"/>
    </row>
    <row r="706" spans="1:2">
      <c r="A706" s="10"/>
      <c r="B706" s="10"/>
    </row>
    <row r="707" spans="1:2">
      <c r="A707" s="10"/>
      <c r="B707" s="10"/>
    </row>
    <row r="708" spans="1:2">
      <c r="A708" s="10"/>
      <c r="B708" s="10"/>
    </row>
    <row r="709" spans="1:2">
      <c r="A709" s="10"/>
      <c r="B709" s="10"/>
    </row>
    <row r="710" spans="1:2">
      <c r="A710" s="10"/>
      <c r="B710" s="10"/>
    </row>
    <row r="711" spans="1:2">
      <c r="A711" s="10"/>
      <c r="B711" s="10"/>
    </row>
    <row r="712" spans="1:2">
      <c r="A712" s="10"/>
      <c r="B712" s="10"/>
    </row>
    <row r="713" spans="1:2">
      <c r="A713" s="10"/>
      <c r="B713" s="10"/>
    </row>
    <row r="714" spans="1:2">
      <c r="A714" s="10"/>
      <c r="B714" s="10"/>
    </row>
    <row r="715" spans="1:2">
      <c r="A715" s="10"/>
      <c r="B715" s="10"/>
    </row>
    <row r="716" spans="1:2">
      <c r="A716" s="10"/>
      <c r="B716" s="10"/>
    </row>
    <row r="717" spans="1:2">
      <c r="A717" s="10"/>
      <c r="B717" s="10"/>
    </row>
    <row r="718" spans="1:2">
      <c r="A718" s="10"/>
      <c r="B718" s="10"/>
    </row>
    <row r="719" spans="1:2">
      <c r="A719" s="10"/>
      <c r="B719" s="10"/>
    </row>
    <row r="720" spans="1:2">
      <c r="A720" s="10"/>
      <c r="B720" s="10"/>
    </row>
    <row r="721" spans="1:2">
      <c r="A721" s="10"/>
      <c r="B721" s="10"/>
    </row>
    <row r="722" spans="1:2">
      <c r="A722" s="10"/>
      <c r="B722" s="10"/>
    </row>
    <row r="723" spans="1:2">
      <c r="A723" s="10"/>
      <c r="B723" s="10"/>
    </row>
    <row r="724" spans="1:2">
      <c r="A724" s="10"/>
      <c r="B724" s="10"/>
    </row>
    <row r="725" spans="1:2">
      <c r="A725" s="10"/>
      <c r="B725" s="10"/>
    </row>
    <row r="726" spans="1:2">
      <c r="A726" s="10"/>
      <c r="B726" s="10"/>
    </row>
    <row r="727" spans="1:2">
      <c r="A727" s="10"/>
      <c r="B727" s="10"/>
    </row>
    <row r="728" spans="1:2">
      <c r="A728" s="10"/>
      <c r="B728" s="10"/>
    </row>
    <row r="729" spans="1:2">
      <c r="A729" s="10"/>
      <c r="B729" s="10"/>
    </row>
    <row r="730" spans="1:2">
      <c r="A730" s="10"/>
      <c r="B730" s="10"/>
    </row>
    <row r="731" spans="1:2">
      <c r="A731" s="10"/>
      <c r="B731" s="10"/>
    </row>
    <row r="732" spans="1:2">
      <c r="A732" s="10"/>
      <c r="B732" s="10"/>
    </row>
    <row r="733" spans="1:2">
      <c r="A733" s="10"/>
      <c r="B733" s="10"/>
    </row>
    <row r="734" spans="1:2">
      <c r="A734" s="10"/>
      <c r="B734" s="10"/>
    </row>
    <row r="735" spans="1:2">
      <c r="A735" s="10"/>
      <c r="B735" s="10"/>
    </row>
    <row r="736" spans="1:2">
      <c r="A736" s="10"/>
      <c r="B736" s="10"/>
    </row>
    <row r="737" spans="1:2">
      <c r="A737" s="10"/>
      <c r="B737" s="10"/>
    </row>
    <row r="738" spans="1:2">
      <c r="A738" s="10"/>
      <c r="B738" s="10"/>
    </row>
    <row r="739" spans="1:2">
      <c r="A739" s="10"/>
      <c r="B739" s="10"/>
    </row>
    <row r="740" spans="1:2">
      <c r="A740" s="10"/>
      <c r="B740" s="10"/>
    </row>
    <row r="741" spans="1:2">
      <c r="A741" s="10"/>
      <c r="B741" s="10"/>
    </row>
    <row r="742" spans="1:2">
      <c r="A742" s="10"/>
      <c r="B742" s="10"/>
    </row>
    <row r="743" spans="1:2">
      <c r="A743" s="10"/>
      <c r="B743" s="10"/>
    </row>
    <row r="744" spans="1:2">
      <c r="A744" s="10"/>
      <c r="B744" s="10"/>
    </row>
    <row r="745" spans="1:2">
      <c r="A745" s="10"/>
      <c r="B745" s="10"/>
    </row>
    <row r="746" spans="1:2">
      <c r="A746" s="10"/>
      <c r="B746" s="10"/>
    </row>
    <row r="747" spans="1:2">
      <c r="A747" s="10"/>
      <c r="B747" s="10"/>
    </row>
    <row r="748" spans="1:2">
      <c r="A748" s="10"/>
      <c r="B748" s="10"/>
    </row>
    <row r="749" spans="1:2">
      <c r="A749" s="10"/>
      <c r="B749" s="10"/>
    </row>
    <row r="750" spans="1:2">
      <c r="A750" s="10"/>
      <c r="B750" s="10"/>
    </row>
    <row r="751" spans="1:2">
      <c r="A751" s="10"/>
      <c r="B751" s="10"/>
    </row>
    <row r="752" spans="1:2">
      <c r="A752" s="10"/>
      <c r="B752" s="10"/>
    </row>
    <row r="753" spans="1:2">
      <c r="A753" s="10"/>
      <c r="B753" s="10"/>
    </row>
    <row r="754" spans="1:2">
      <c r="A754" s="10"/>
      <c r="B754" s="10"/>
    </row>
    <row r="755" spans="1:2">
      <c r="A755" s="10"/>
      <c r="B755" s="10"/>
    </row>
    <row r="756" spans="1:2">
      <c r="A756" s="10"/>
      <c r="B756" s="10"/>
    </row>
    <row r="757" spans="1:2">
      <c r="A757" s="10"/>
      <c r="B757" s="10"/>
    </row>
    <row r="758" spans="1:2">
      <c r="A758" s="10"/>
      <c r="B758" s="10"/>
    </row>
    <row r="759" spans="1:2">
      <c r="A759" s="10"/>
      <c r="B759" s="10"/>
    </row>
    <row r="760" spans="1:2">
      <c r="A760" s="10"/>
      <c r="B760" s="10"/>
    </row>
    <row r="761" spans="1:2">
      <c r="A761" s="10"/>
      <c r="B761" s="10"/>
    </row>
    <row r="762" spans="1:2">
      <c r="A762" s="10"/>
      <c r="B762" s="10"/>
    </row>
    <row r="763" spans="1:2">
      <c r="A763" s="10"/>
      <c r="B763" s="10"/>
    </row>
    <row r="764" spans="1:2">
      <c r="A764" s="10"/>
      <c r="B764" s="10"/>
    </row>
    <row r="765" spans="1:2">
      <c r="A765" s="10"/>
      <c r="B765" s="10"/>
    </row>
    <row r="766" spans="1:2">
      <c r="A766" s="10"/>
      <c r="B766" s="10"/>
    </row>
    <row r="767" spans="1:2">
      <c r="A767" s="10"/>
      <c r="B767" s="10"/>
    </row>
    <row r="768" spans="1:2">
      <c r="A768" s="10"/>
      <c r="B768" s="10"/>
    </row>
    <row r="769" spans="1:2">
      <c r="A769" s="10"/>
      <c r="B769" s="10"/>
    </row>
    <row r="770" spans="1:2">
      <c r="A770" s="10"/>
      <c r="B770" s="10"/>
    </row>
    <row r="771" spans="1:2">
      <c r="A771" s="10"/>
      <c r="B771" s="10"/>
    </row>
    <row r="772" spans="1:2">
      <c r="A772" s="10"/>
      <c r="B772" s="10"/>
    </row>
    <row r="773" spans="1:2">
      <c r="A773" s="10"/>
      <c r="B773" s="10"/>
    </row>
    <row r="774" spans="1:2">
      <c r="A774" s="10"/>
      <c r="B774" s="10"/>
    </row>
    <row r="775" spans="1:2">
      <c r="A775" s="10"/>
      <c r="B775" s="10"/>
    </row>
    <row r="776" spans="1:2">
      <c r="A776" s="10"/>
      <c r="B776" s="10"/>
    </row>
    <row r="777" spans="1:2">
      <c r="A777" s="10"/>
      <c r="B777" s="10"/>
    </row>
    <row r="778" spans="1:2">
      <c r="A778" s="10"/>
      <c r="B778" s="10"/>
    </row>
    <row r="779" spans="1:2">
      <c r="A779" s="10"/>
      <c r="B779" s="10"/>
    </row>
    <row r="780" spans="1:2">
      <c r="A780" s="10"/>
      <c r="B780" s="10"/>
    </row>
    <row r="781" spans="1:2">
      <c r="A781" s="10"/>
      <c r="B781" s="10"/>
    </row>
    <row r="782" spans="1:2">
      <c r="A782" s="10"/>
      <c r="B782" s="10"/>
    </row>
    <row r="783" spans="1:2">
      <c r="A783" s="10"/>
      <c r="B783" s="10"/>
    </row>
    <row r="784" spans="1:2">
      <c r="A784" s="10"/>
      <c r="B784" s="10"/>
    </row>
    <row r="785" spans="1:2">
      <c r="A785" s="10"/>
      <c r="B785" s="10"/>
    </row>
    <row r="786" spans="1:2">
      <c r="A786" s="10"/>
      <c r="B786" s="10"/>
    </row>
    <row r="787" spans="1:2">
      <c r="A787" s="10"/>
      <c r="B787" s="10"/>
    </row>
    <row r="788" spans="1:2">
      <c r="A788" s="10"/>
      <c r="B788" s="10"/>
    </row>
    <row r="789" spans="1:2">
      <c r="A789" s="10"/>
      <c r="B789" s="10"/>
    </row>
    <row r="790" spans="1:2">
      <c r="A790" s="10"/>
      <c r="B790" s="10"/>
    </row>
    <row r="791" spans="1:2">
      <c r="A791" s="10"/>
      <c r="B791" s="10"/>
    </row>
    <row r="792" spans="1:2">
      <c r="A792" s="10"/>
      <c r="B792" s="10"/>
    </row>
    <row r="793" spans="1:2">
      <c r="A793" s="10"/>
      <c r="B793" s="10"/>
    </row>
    <row r="794" spans="1:2">
      <c r="A794" s="10"/>
      <c r="B794" s="10"/>
    </row>
    <row r="795" spans="1:2">
      <c r="A795" s="10"/>
      <c r="B795" s="10"/>
    </row>
    <row r="796" spans="1:2">
      <c r="A796" s="10"/>
      <c r="B796" s="10"/>
    </row>
    <row r="797" spans="1:2">
      <c r="A797" s="10"/>
      <c r="B797" s="10"/>
    </row>
    <row r="798" spans="1:2">
      <c r="A798" s="10"/>
      <c r="B798" s="10"/>
    </row>
    <row r="799" spans="1:2">
      <c r="A799" s="10"/>
      <c r="B799" s="10"/>
    </row>
  </sheetData>
  <sheetProtection sheet="1" objects="1" scenarios="1"/>
  <phoneticPr fontId="1" type="halfwidthKatakana"/>
  <dataValidations count="3">
    <dataValidation imeMode="halfKatakana" allowBlank="1" showInputMessage="1" showErrorMessage="1" sqref="F2:F202" xr:uid="{9FDE6750-EF0F-4BD4-B7CC-07ACAC475043}"/>
    <dataValidation imeMode="halfAlpha" allowBlank="1" showInputMessage="1" showErrorMessage="1" sqref="O2:O202 C2:D202" xr:uid="{E2D3C99F-F4CC-47E7-96AE-55D627E8B19D}"/>
    <dataValidation type="list" allowBlank="1" showInputMessage="1" sqref="P2:P202" xr:uid="{505A58B8-697D-4A0D-986F-21D63B74B9CE}">
      <formula1>#REF!</formula1>
    </dataValidation>
  </dataValidations>
  <printOptions horizontalCentered="1"/>
  <pageMargins left="0.23622047244094491" right="0.23622047244094491" top="0.74803149606299213" bottom="0.74803149606299213" header="0.31496062992125984" footer="0.31496062992125984"/>
  <pageSetup paperSize="9" scale="81" orientation="landscape" r:id="rId1"/>
  <rowBreaks count="9" manualBreakCount="9">
    <brk id="21" max="16383" man="1"/>
    <brk id="42" max="16383" man="1"/>
    <brk id="62" max="16383" man="1"/>
    <brk id="82" max="16383" man="1"/>
    <brk id="102" max="16383" man="1"/>
    <brk id="122" max="16383" man="1"/>
    <brk id="142" max="16383" man="1"/>
    <brk id="162" max="16383" man="1"/>
    <brk id="18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8DFAD-3844-465E-B2D1-BB7BCF082F3B}">
  <dimension ref="B1:D31"/>
  <sheetViews>
    <sheetView workbookViewId="0">
      <selection activeCell="J17" sqref="J17"/>
    </sheetView>
  </sheetViews>
  <sheetFormatPr defaultRowHeight="18.75"/>
  <cols>
    <col min="1" max="1" width="3.25" style="5" customWidth="1"/>
    <col min="2" max="2" width="8.625" style="5" customWidth="1"/>
    <col min="3" max="3" width="20.5" style="5" customWidth="1"/>
    <col min="4" max="6" width="5.25" style="5" customWidth="1"/>
    <col min="7" max="16384" width="9" style="5"/>
  </cols>
  <sheetData>
    <row r="1" spans="2:4">
      <c r="B1" s="31" t="s">
        <v>17</v>
      </c>
      <c r="C1" s="31">
        <f>基本事項!B2</f>
        <v>0</v>
      </c>
      <c r="D1" s="96" t="s">
        <v>0</v>
      </c>
    </row>
    <row r="2" spans="2:4">
      <c r="B2" s="13" t="s">
        <v>14</v>
      </c>
      <c r="C2" s="41" t="s">
        <v>1</v>
      </c>
      <c r="D2" s="97"/>
    </row>
    <row r="3" spans="2:4">
      <c r="B3" s="24">
        <v>501</v>
      </c>
      <c r="C3" s="24" t="s">
        <v>21</v>
      </c>
      <c r="D3" s="24">
        <f>COUNTIF(申込書!$C$2:$C$114,B3)</f>
        <v>0</v>
      </c>
    </row>
    <row r="4" spans="2:4">
      <c r="B4" s="24">
        <v>502</v>
      </c>
      <c r="C4" s="24" t="s">
        <v>23</v>
      </c>
      <c r="D4" s="24">
        <f>COUNTIF(申込書!$C$2:$C$114,B4)</f>
        <v>0</v>
      </c>
    </row>
    <row r="5" spans="2:4">
      <c r="B5" s="24">
        <v>503</v>
      </c>
      <c r="C5" s="24" t="s">
        <v>25</v>
      </c>
      <c r="D5" s="24">
        <f>COUNTIF(申込書!$C$2:$C$114,B5)</f>
        <v>0</v>
      </c>
    </row>
    <row r="6" spans="2:4">
      <c r="B6" s="24">
        <v>504</v>
      </c>
      <c r="C6" s="24" t="s">
        <v>26</v>
      </c>
      <c r="D6" s="24">
        <f>COUNTIF(申込書!$C$2:$C$114,B6)</f>
        <v>0</v>
      </c>
    </row>
    <row r="7" spans="2:4">
      <c r="B7" s="24">
        <v>505</v>
      </c>
      <c r="C7" s="24" t="s">
        <v>27</v>
      </c>
      <c r="D7" s="24">
        <f>COUNTIF(申込書!$C$2:$C$114,B7)</f>
        <v>0</v>
      </c>
    </row>
    <row r="8" spans="2:4">
      <c r="B8" s="24">
        <v>506</v>
      </c>
      <c r="C8" s="24" t="s">
        <v>28</v>
      </c>
      <c r="D8" s="24">
        <f>COUNTIF(申込書!$C$2:$C$114,B8)</f>
        <v>0</v>
      </c>
    </row>
    <row r="9" spans="2:4">
      <c r="B9" s="24">
        <v>507</v>
      </c>
      <c r="C9" s="24" t="s">
        <v>29</v>
      </c>
      <c r="D9" s="24">
        <f>COUNTIF(申込書!$C$2:$C$114,B9)</f>
        <v>0</v>
      </c>
    </row>
    <row r="10" spans="2:4">
      <c r="B10" s="24">
        <v>508</v>
      </c>
      <c r="C10" s="24" t="s">
        <v>30</v>
      </c>
      <c r="D10" s="24">
        <f>COUNTIF(申込書!$C$2:$C$114,B10)</f>
        <v>0</v>
      </c>
    </row>
    <row r="11" spans="2:4">
      <c r="B11" s="24">
        <v>509</v>
      </c>
      <c r="C11" s="24" t="s">
        <v>31</v>
      </c>
      <c r="D11" s="24">
        <f>COUNTIF(申込書!$C$2:$C$114,B11)</f>
        <v>0</v>
      </c>
    </row>
    <row r="12" spans="2:4">
      <c r="B12" s="24">
        <v>510</v>
      </c>
      <c r="C12" s="24" t="s">
        <v>33</v>
      </c>
      <c r="D12" s="24">
        <f>COUNTIF(申込書!$C$2:$C$114,B12)</f>
        <v>0</v>
      </c>
    </row>
    <row r="13" spans="2:4">
      <c r="B13" s="24">
        <v>511</v>
      </c>
      <c r="C13" s="24" t="s">
        <v>34</v>
      </c>
      <c r="D13" s="24">
        <f>COUNTIF(申込書!$C$2:$C$114,B13)</f>
        <v>0</v>
      </c>
    </row>
    <row r="14" spans="2:4">
      <c r="B14" s="25">
        <v>521</v>
      </c>
      <c r="C14" s="25" t="s">
        <v>20</v>
      </c>
      <c r="D14" s="25">
        <f>COUNTIF(申込書!$C$2:$C$114,B14)</f>
        <v>0</v>
      </c>
    </row>
    <row r="15" spans="2:4">
      <c r="B15" s="25">
        <v>522</v>
      </c>
      <c r="C15" s="25" t="s">
        <v>22</v>
      </c>
      <c r="D15" s="25">
        <f>COUNTIF(申込書!$C$2:$C$114,B15)</f>
        <v>0</v>
      </c>
    </row>
    <row r="16" spans="2:4">
      <c r="B16" s="25">
        <v>523</v>
      </c>
      <c r="C16" s="25" t="s">
        <v>24</v>
      </c>
      <c r="D16" s="25">
        <f>COUNTIF(申込書!$C$2:$C$114,B16)</f>
        <v>0</v>
      </c>
    </row>
    <row r="17" spans="2:4">
      <c r="B17" s="25">
        <v>524</v>
      </c>
      <c r="C17" s="25" t="s">
        <v>35</v>
      </c>
      <c r="D17" s="25">
        <f>COUNTIF(申込書!$C$2:$C$114,B17)</f>
        <v>0</v>
      </c>
    </row>
    <row r="18" spans="2:4">
      <c r="B18" s="25">
        <v>525</v>
      </c>
      <c r="C18" s="25" t="s">
        <v>27</v>
      </c>
      <c r="D18" s="25">
        <f>COUNTIF(申込書!$C$2:$C$114,B18)</f>
        <v>0</v>
      </c>
    </row>
    <row r="19" spans="2:4">
      <c r="B19" s="25">
        <v>526</v>
      </c>
      <c r="C19" s="25" t="s">
        <v>28</v>
      </c>
      <c r="D19" s="25">
        <f>COUNTIF(申込書!$C$2:$C$114,B19)</f>
        <v>0</v>
      </c>
    </row>
    <row r="20" spans="2:4">
      <c r="B20" s="25">
        <v>527</v>
      </c>
      <c r="C20" s="25" t="s">
        <v>29</v>
      </c>
      <c r="D20" s="25">
        <f>COUNTIF(申込書!$C$2:$C$114,B20)</f>
        <v>0</v>
      </c>
    </row>
    <row r="21" spans="2:4">
      <c r="B21" s="25">
        <v>528</v>
      </c>
      <c r="C21" s="25" t="s">
        <v>30</v>
      </c>
      <c r="D21" s="25">
        <f>COUNTIF(申込書!$C$2:$C$114,B21)</f>
        <v>0</v>
      </c>
    </row>
    <row r="22" spans="2:4">
      <c r="B22" s="25">
        <v>529</v>
      </c>
      <c r="C22" s="25" t="s">
        <v>36</v>
      </c>
      <c r="D22" s="25">
        <f>COUNTIF(申込書!$C$2:$C$114,B22)</f>
        <v>0</v>
      </c>
    </row>
    <row r="23" spans="2:4">
      <c r="B23" s="25">
        <v>530</v>
      </c>
      <c r="C23" s="25" t="s">
        <v>32</v>
      </c>
      <c r="D23" s="25">
        <f>COUNTIF(申込書!$C$2:$C$114,B23)</f>
        <v>0</v>
      </c>
    </row>
    <row r="24" spans="2:4">
      <c r="B24" s="25">
        <v>531</v>
      </c>
      <c r="C24" s="25" t="s">
        <v>37</v>
      </c>
      <c r="D24" s="25">
        <f>COUNTIF(申込書!$C$2:$C$114,B24)</f>
        <v>0</v>
      </c>
    </row>
    <row r="25" spans="2:4" ht="19.5" customHeight="1" thickBot="1">
      <c r="B25" s="1"/>
      <c r="C25" s="1"/>
      <c r="D25" s="1">
        <f>基本事項!H2</f>
        <v>0</v>
      </c>
    </row>
    <row r="26" spans="2:4">
      <c r="B26" s="2"/>
      <c r="C26" s="42" t="s">
        <v>38</v>
      </c>
      <c r="D26" s="43">
        <f>SUM(D3:D13)</f>
        <v>0</v>
      </c>
    </row>
    <row r="27" spans="2:4" ht="19.5" thickBot="1">
      <c r="B27" s="3"/>
      <c r="C27" s="44" t="s">
        <v>39</v>
      </c>
      <c r="D27" s="45">
        <f>SUM(D14:D24)</f>
        <v>0</v>
      </c>
    </row>
    <row r="28" spans="2:4" ht="20.25" thickTop="1" thickBot="1">
      <c r="B28" s="4"/>
      <c r="C28" s="46" t="s">
        <v>40</v>
      </c>
      <c r="D28" s="47">
        <f>SUM(D26:D27)</f>
        <v>0</v>
      </c>
    </row>
    <row r="29" spans="2:4">
      <c r="B29" s="26"/>
      <c r="C29" s="26"/>
      <c r="D29" s="26"/>
    </row>
    <row r="31" spans="2:4">
      <c r="B31" s="27"/>
      <c r="C31" s="27"/>
      <c r="D31" s="27"/>
    </row>
  </sheetData>
  <sheetProtection sheet="1" objects="1" scenarios="1"/>
  <mergeCells count="1">
    <mergeCell ref="D1:D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023A1-72C3-4FB6-A626-18E9D2BA39A1}">
  <dimension ref="A10:D211"/>
  <sheetViews>
    <sheetView workbookViewId="0">
      <selection activeCell="G12" sqref="G12"/>
    </sheetView>
  </sheetViews>
  <sheetFormatPr defaultRowHeight="18.75"/>
  <sheetData>
    <row r="10" spans="1:4">
      <c r="B10" s="9" t="s">
        <v>7</v>
      </c>
      <c r="C10" s="9" t="s">
        <v>9</v>
      </c>
      <c r="D10" s="9" t="s">
        <v>10</v>
      </c>
    </row>
    <row r="11" spans="1:4">
      <c r="B11" s="8" t="s">
        <v>8</v>
      </c>
      <c r="C11" s="8" t="s">
        <v>11</v>
      </c>
      <c r="D11" s="8" t="s">
        <v>11</v>
      </c>
    </row>
    <row r="12" spans="1:4">
      <c r="A12">
        <v>1</v>
      </c>
      <c r="B12" s="7" t="str">
        <f>IF(申込書!D2&lt;&gt;"",申込書!R2&amp;申込書!D2,"")</f>
        <v/>
      </c>
      <c r="C12" s="7" t="str">
        <f>IF(申込書!D2&lt;&gt;"",1/COUNTIF(男女人数!$B$12:$B$211,男女人数!$B$12:$B$211)*IF(申込書!R2="男",0,1),"")</f>
        <v/>
      </c>
      <c r="D12" s="7" t="str">
        <f>IF(申込書!D2&lt;&gt;"",1/COUNTIF(男女人数!$B$12:$B$211,男女人数!$B$12:$B$211)*IF(申込書!R2="女",0,1),"")</f>
        <v/>
      </c>
    </row>
    <row r="13" spans="1:4">
      <c r="A13">
        <v>2</v>
      </c>
      <c r="B13" s="7" t="str">
        <f>IF(申込書!D3&lt;&gt;"",申込書!R3&amp;申込書!D3,"")</f>
        <v/>
      </c>
      <c r="C13" s="7" t="str">
        <f>IF(申込書!D3&lt;&gt;"",1/COUNTIF(男女人数!$B$12:$B$211,男女人数!$B$12:$B$211)*IF(申込書!R3="男",0,1),"")</f>
        <v/>
      </c>
      <c r="D13" s="7" t="str">
        <f>IF(申込書!D3&lt;&gt;"",1/COUNTIF(男女人数!$B$12:$B$211,男女人数!$B$12:$B$211)*IF(申込書!R3="女",0,1),"")</f>
        <v/>
      </c>
    </row>
    <row r="14" spans="1:4">
      <c r="A14">
        <v>3</v>
      </c>
      <c r="B14" s="7" t="str">
        <f>IF(申込書!D4&lt;&gt;"",申込書!R4&amp;申込書!D4,"")</f>
        <v/>
      </c>
      <c r="C14" s="7" t="str">
        <f>IF(申込書!D4&lt;&gt;"",1/COUNTIF(男女人数!$B$12:$B$211,男女人数!$B$12:$B$211)*IF(申込書!R4="男",0,1),"")</f>
        <v/>
      </c>
      <c r="D14" s="7" t="str">
        <f>IF(申込書!D4&lt;&gt;"",1/COUNTIF(男女人数!$B$12:$B$211,男女人数!$B$12:$B$211)*IF(申込書!R4="女",0,1),"")</f>
        <v/>
      </c>
    </row>
    <row r="15" spans="1:4">
      <c r="A15">
        <v>4</v>
      </c>
      <c r="B15" s="7" t="str">
        <f>IF(申込書!D5&lt;&gt;"",申込書!R5&amp;申込書!D5,"")</f>
        <v/>
      </c>
      <c r="C15" s="7" t="str">
        <f>IF(申込書!D5&lt;&gt;"",1/COUNTIF(男女人数!$B$12:$B$211,男女人数!$B$12:$B$211)*IF(申込書!R5="男",0,1),"")</f>
        <v/>
      </c>
      <c r="D15" s="7" t="str">
        <f>IF(申込書!D5&lt;&gt;"",1/COUNTIF(男女人数!$B$12:$B$211,男女人数!$B$12:$B$211)*IF(申込書!R5="女",0,1),"")</f>
        <v/>
      </c>
    </row>
    <row r="16" spans="1:4">
      <c r="A16">
        <v>5</v>
      </c>
      <c r="B16" s="7" t="str">
        <f>IF(申込書!D6&lt;&gt;"",申込書!R6&amp;申込書!D6,"")</f>
        <v/>
      </c>
      <c r="C16" s="7" t="str">
        <f>IF(申込書!D6&lt;&gt;"",1/COUNTIF(男女人数!$B$12:$B$211,男女人数!$B$12:$B$211)*IF(申込書!R6="男",0,1),"")</f>
        <v/>
      </c>
      <c r="D16" s="7" t="str">
        <f>IF(申込書!D6&lt;&gt;"",1/COUNTIF(男女人数!$B$12:$B$211,男女人数!$B$12:$B$211)*IF(申込書!R6="女",0,1),"")</f>
        <v/>
      </c>
    </row>
    <row r="17" spans="1:4">
      <c r="A17">
        <v>6</v>
      </c>
      <c r="B17" s="7" t="str">
        <f>IF(申込書!D7&lt;&gt;"",申込書!R7&amp;申込書!D7,"")</f>
        <v/>
      </c>
      <c r="C17" s="7" t="str">
        <f>IF(申込書!D7&lt;&gt;"",1/COUNTIF(男女人数!$B$12:$B$211,男女人数!$B$12:$B$211)*IF(申込書!R7="男",0,1),"")</f>
        <v/>
      </c>
      <c r="D17" s="7" t="str">
        <f>IF(申込書!D7&lt;&gt;"",1/COUNTIF(男女人数!$B$12:$B$211,男女人数!$B$12:$B$211)*IF(申込書!R7="女",0,1),"")</f>
        <v/>
      </c>
    </row>
    <row r="18" spans="1:4">
      <c r="A18">
        <v>7</v>
      </c>
      <c r="B18" s="7" t="str">
        <f>IF(申込書!D8&lt;&gt;"",申込書!R8&amp;申込書!D8,"")</f>
        <v/>
      </c>
      <c r="C18" s="7" t="str">
        <f>IF(申込書!D8&lt;&gt;"",1/COUNTIF(男女人数!$B$12:$B$211,男女人数!$B$12:$B$211)*IF(申込書!R8="男",0,1),"")</f>
        <v/>
      </c>
      <c r="D18" s="7" t="str">
        <f>IF(申込書!D8&lt;&gt;"",1/COUNTIF(男女人数!$B$12:$B$211,男女人数!$B$12:$B$211)*IF(申込書!R8="女",0,1),"")</f>
        <v/>
      </c>
    </row>
    <row r="19" spans="1:4">
      <c r="A19">
        <v>8</v>
      </c>
      <c r="B19" s="7" t="str">
        <f>IF(申込書!D9&lt;&gt;"",申込書!R9&amp;申込書!D9,"")</f>
        <v/>
      </c>
      <c r="C19" s="7" t="str">
        <f>IF(申込書!D9&lt;&gt;"",1/COUNTIF(男女人数!$B$12:$B$211,男女人数!$B$12:$B$211)*IF(申込書!R9="男",0,1),"")</f>
        <v/>
      </c>
      <c r="D19" s="7" t="str">
        <f>IF(申込書!D9&lt;&gt;"",1/COUNTIF(男女人数!$B$12:$B$211,男女人数!$B$12:$B$211)*IF(申込書!R9="女",0,1),"")</f>
        <v/>
      </c>
    </row>
    <row r="20" spans="1:4">
      <c r="A20">
        <v>9</v>
      </c>
      <c r="B20" s="7" t="str">
        <f>IF(申込書!D10&lt;&gt;"",申込書!R10&amp;申込書!D10,"")</f>
        <v/>
      </c>
      <c r="C20" s="7" t="str">
        <f>IF(申込書!D10&lt;&gt;"",1/COUNTIF(男女人数!$B$12:$B$211,男女人数!$B$12:$B$211)*IF(申込書!R10="男",0,1),"")</f>
        <v/>
      </c>
      <c r="D20" s="7" t="str">
        <f>IF(申込書!D10&lt;&gt;"",1/COUNTIF(男女人数!$B$12:$B$211,男女人数!$B$12:$B$211)*IF(申込書!R10="女",0,1),"")</f>
        <v/>
      </c>
    </row>
    <row r="21" spans="1:4">
      <c r="A21">
        <v>10</v>
      </c>
      <c r="B21" s="7" t="str">
        <f>IF(申込書!D11&lt;&gt;"",申込書!R11&amp;申込書!D11,"")</f>
        <v/>
      </c>
      <c r="C21" s="7" t="str">
        <f>IF(申込書!D11&lt;&gt;"",1/COUNTIF(男女人数!$B$12:$B$211,男女人数!$B$12:$B$211)*IF(申込書!R11="男",0,1),"")</f>
        <v/>
      </c>
      <c r="D21" s="7" t="str">
        <f>IF(申込書!D11&lt;&gt;"",1/COUNTIF(男女人数!$B$12:$B$211,男女人数!$B$12:$B$211)*IF(申込書!R11="女",0,1),"")</f>
        <v/>
      </c>
    </row>
    <row r="22" spans="1:4">
      <c r="A22">
        <v>11</v>
      </c>
      <c r="B22" s="7" t="str">
        <f>IF(申込書!D12&lt;&gt;"",申込書!R12&amp;申込書!D12,"")</f>
        <v/>
      </c>
      <c r="C22" s="7" t="str">
        <f>IF(申込書!D12&lt;&gt;"",1/COUNTIF(男女人数!$B$12:$B$211,男女人数!$B$12:$B$211)*IF(申込書!R12="男",0,1),"")</f>
        <v/>
      </c>
      <c r="D22" s="7" t="str">
        <f>IF(申込書!D12&lt;&gt;"",1/COUNTIF(男女人数!$B$12:$B$211,男女人数!$B$12:$B$211)*IF(申込書!R12="女",0,1),"")</f>
        <v/>
      </c>
    </row>
    <row r="23" spans="1:4">
      <c r="A23">
        <v>12</v>
      </c>
      <c r="B23" s="7" t="str">
        <f>IF(申込書!D13&lt;&gt;"",申込書!R13&amp;申込書!D13,"")</f>
        <v/>
      </c>
      <c r="C23" s="7" t="str">
        <f>IF(申込書!D13&lt;&gt;"",1/COUNTIF(男女人数!$B$12:$B$211,男女人数!$B$12:$B$211)*IF(申込書!R13="男",0,1),"")</f>
        <v/>
      </c>
      <c r="D23" s="7" t="str">
        <f>IF(申込書!D13&lt;&gt;"",1/COUNTIF(男女人数!$B$12:$B$211,男女人数!$B$12:$B$211)*IF(申込書!R13="女",0,1),"")</f>
        <v/>
      </c>
    </row>
    <row r="24" spans="1:4">
      <c r="A24">
        <v>13</v>
      </c>
      <c r="B24" s="7" t="str">
        <f>IF(申込書!D14&lt;&gt;"",申込書!R14&amp;申込書!D14,"")</f>
        <v/>
      </c>
      <c r="C24" s="7" t="str">
        <f>IF(申込書!D14&lt;&gt;"",1/COUNTIF(男女人数!$B$12:$B$211,男女人数!$B$12:$B$211)*IF(申込書!R14="男",0,1),"")</f>
        <v/>
      </c>
      <c r="D24" s="7" t="str">
        <f>IF(申込書!D14&lt;&gt;"",1/COUNTIF(男女人数!$B$12:$B$211,男女人数!$B$12:$B$211)*IF(申込書!R14="女",0,1),"")</f>
        <v/>
      </c>
    </row>
    <row r="25" spans="1:4">
      <c r="A25">
        <v>14</v>
      </c>
      <c r="B25" s="7" t="str">
        <f>IF(申込書!D15&lt;&gt;"",申込書!R15&amp;申込書!D15,"")</f>
        <v/>
      </c>
      <c r="C25" s="7" t="str">
        <f>IF(申込書!D15&lt;&gt;"",1/COUNTIF(男女人数!$B$12:$B$211,男女人数!$B$12:$B$211)*IF(申込書!R15="男",0,1),"")</f>
        <v/>
      </c>
      <c r="D25" s="7" t="str">
        <f>IF(申込書!D15&lt;&gt;"",1/COUNTIF(男女人数!$B$12:$B$211,男女人数!$B$12:$B$211)*IF(申込書!R15="女",0,1),"")</f>
        <v/>
      </c>
    </row>
    <row r="26" spans="1:4">
      <c r="A26">
        <v>15</v>
      </c>
      <c r="B26" s="7" t="str">
        <f>IF(申込書!D16&lt;&gt;"",申込書!R16&amp;申込書!D16,"")</f>
        <v/>
      </c>
      <c r="C26" s="7" t="str">
        <f>IF(申込書!D16&lt;&gt;"",1/COUNTIF(男女人数!$B$12:$B$211,男女人数!$B$12:$B$211)*IF(申込書!R16="男",0,1),"")</f>
        <v/>
      </c>
      <c r="D26" s="7" t="str">
        <f>IF(申込書!D16&lt;&gt;"",1/COUNTIF(男女人数!$B$12:$B$211,男女人数!$B$12:$B$211)*IF(申込書!R16="女",0,1),"")</f>
        <v/>
      </c>
    </row>
    <row r="27" spans="1:4">
      <c r="A27">
        <v>16</v>
      </c>
      <c r="B27" s="7" t="str">
        <f>IF(申込書!D17&lt;&gt;"",申込書!R17&amp;申込書!D17,"")</f>
        <v/>
      </c>
      <c r="C27" s="7" t="str">
        <f>IF(申込書!D17&lt;&gt;"",1/COUNTIF(男女人数!$B$12:$B$211,男女人数!$B$12:$B$211)*IF(申込書!R17="男",0,1),"")</f>
        <v/>
      </c>
      <c r="D27" s="7" t="str">
        <f>IF(申込書!D17&lt;&gt;"",1/COUNTIF(男女人数!$B$12:$B$211,男女人数!$B$12:$B$211)*IF(申込書!R17="女",0,1),"")</f>
        <v/>
      </c>
    </row>
    <row r="28" spans="1:4">
      <c r="A28">
        <v>17</v>
      </c>
      <c r="B28" s="7" t="str">
        <f>IF(申込書!D18&lt;&gt;"",申込書!R18&amp;申込書!D18,"")</f>
        <v/>
      </c>
      <c r="C28" s="7" t="str">
        <f>IF(申込書!D18&lt;&gt;"",1/COUNTIF(男女人数!$B$12:$B$211,男女人数!$B$12:$B$211)*IF(申込書!R18="男",0,1),"")</f>
        <v/>
      </c>
      <c r="D28" s="7" t="str">
        <f>IF(申込書!D18&lt;&gt;"",1/COUNTIF(男女人数!$B$12:$B$211,男女人数!$B$12:$B$211)*IF(申込書!R18="女",0,1),"")</f>
        <v/>
      </c>
    </row>
    <row r="29" spans="1:4">
      <c r="A29">
        <v>18</v>
      </c>
      <c r="B29" s="7" t="str">
        <f>IF(申込書!D19&lt;&gt;"",申込書!R19&amp;申込書!D19,"")</f>
        <v/>
      </c>
      <c r="C29" s="7" t="str">
        <f>IF(申込書!D19&lt;&gt;"",1/COUNTIF(男女人数!$B$12:$B$211,男女人数!$B$12:$B$211)*IF(申込書!R19="男",0,1),"")</f>
        <v/>
      </c>
      <c r="D29" s="7" t="str">
        <f>IF(申込書!D19&lt;&gt;"",1/COUNTIF(男女人数!$B$12:$B$211,男女人数!$B$12:$B$211)*IF(申込書!R19="女",0,1),"")</f>
        <v/>
      </c>
    </row>
    <row r="30" spans="1:4">
      <c r="A30">
        <v>19</v>
      </c>
      <c r="B30" s="7" t="str">
        <f>IF(申込書!D20&lt;&gt;"",申込書!R20&amp;申込書!D20,"")</f>
        <v/>
      </c>
      <c r="C30" s="7" t="str">
        <f>IF(申込書!D20&lt;&gt;"",1/COUNTIF(男女人数!$B$12:$B$211,男女人数!$B$12:$B$211)*IF(申込書!R20="男",0,1),"")</f>
        <v/>
      </c>
      <c r="D30" s="7" t="str">
        <f>IF(申込書!D20&lt;&gt;"",1/COUNTIF(男女人数!$B$12:$B$211,男女人数!$B$12:$B$211)*IF(申込書!R20="女",0,1),"")</f>
        <v/>
      </c>
    </row>
    <row r="31" spans="1:4">
      <c r="A31">
        <v>20</v>
      </c>
      <c r="B31" s="7" t="str">
        <f>IF(申込書!D21&lt;&gt;"",申込書!R21&amp;申込書!D21,"")</f>
        <v/>
      </c>
      <c r="C31" s="7" t="str">
        <f>IF(申込書!D21&lt;&gt;"",1/COUNTIF(男女人数!$B$12:$B$211,男女人数!$B$12:$B$211)*IF(申込書!R21="男",0,1),"")</f>
        <v/>
      </c>
      <c r="D31" s="7" t="str">
        <f>IF(申込書!D21&lt;&gt;"",1/COUNTIF(男女人数!$B$12:$B$211,男女人数!$B$12:$B$211)*IF(申込書!R21="女",0,1),"")</f>
        <v/>
      </c>
    </row>
    <row r="32" spans="1:4">
      <c r="A32">
        <v>21</v>
      </c>
      <c r="B32" s="7" t="str">
        <f>IF(申込書!D22&lt;&gt;"",申込書!R22&amp;申込書!D22,"")</f>
        <v/>
      </c>
      <c r="C32" s="7" t="str">
        <f>IF(申込書!D22&lt;&gt;"",1/COUNTIF(男女人数!$B$12:$B$211,男女人数!$B$12:$B$211)*IF(申込書!R22="男",0,1),"")</f>
        <v/>
      </c>
      <c r="D32" s="7" t="str">
        <f>IF(申込書!D22&lt;&gt;"",1/COUNTIF(男女人数!$B$12:$B$211,男女人数!$B$12:$B$211)*IF(申込書!R22="女",0,1),"")</f>
        <v/>
      </c>
    </row>
    <row r="33" spans="1:4">
      <c r="A33">
        <v>22</v>
      </c>
      <c r="B33" s="7" t="str">
        <f>IF(申込書!D23&lt;&gt;"",申込書!R23&amp;申込書!D23,"")</f>
        <v/>
      </c>
      <c r="C33" s="7" t="str">
        <f>IF(申込書!D23&lt;&gt;"",1/COUNTIF(男女人数!$B$12:$B$211,男女人数!$B$12:$B$211)*IF(申込書!R23="男",0,1),"")</f>
        <v/>
      </c>
      <c r="D33" s="7" t="str">
        <f>IF(申込書!D23&lt;&gt;"",1/COUNTIF(男女人数!$B$12:$B$211,男女人数!$B$12:$B$211)*IF(申込書!R23="女",0,1),"")</f>
        <v/>
      </c>
    </row>
    <row r="34" spans="1:4">
      <c r="A34">
        <v>23</v>
      </c>
      <c r="B34" s="7" t="str">
        <f>IF(申込書!D24&lt;&gt;"",申込書!R24&amp;申込書!D24,"")</f>
        <v/>
      </c>
      <c r="C34" s="7" t="str">
        <f>IF(申込書!D24&lt;&gt;"",1/COUNTIF(男女人数!$B$12:$B$211,男女人数!$B$12:$B$211)*IF(申込書!R24="男",0,1),"")</f>
        <v/>
      </c>
      <c r="D34" s="7" t="str">
        <f>IF(申込書!D24&lt;&gt;"",1/COUNTIF(男女人数!$B$12:$B$211,男女人数!$B$12:$B$211)*IF(申込書!R24="女",0,1),"")</f>
        <v/>
      </c>
    </row>
    <row r="35" spans="1:4">
      <c r="A35">
        <v>24</v>
      </c>
      <c r="B35" s="7" t="str">
        <f>IF(申込書!D25&lt;&gt;"",申込書!R25&amp;申込書!D25,"")</f>
        <v/>
      </c>
      <c r="C35" s="7" t="str">
        <f>IF(申込書!D25&lt;&gt;"",1/COUNTIF(男女人数!$B$12:$B$211,男女人数!$B$12:$B$211)*IF(申込書!R25="男",0,1),"")</f>
        <v/>
      </c>
      <c r="D35" s="7" t="str">
        <f>IF(申込書!D25&lt;&gt;"",1/COUNTIF(男女人数!$B$12:$B$211,男女人数!$B$12:$B$211)*IF(申込書!R25="女",0,1),"")</f>
        <v/>
      </c>
    </row>
    <row r="36" spans="1:4">
      <c r="A36">
        <v>25</v>
      </c>
      <c r="B36" s="7" t="str">
        <f>IF(申込書!D26&lt;&gt;"",申込書!R26&amp;申込書!D26,"")</f>
        <v/>
      </c>
      <c r="C36" s="7" t="str">
        <f>IF(申込書!D26&lt;&gt;"",1/COUNTIF(男女人数!$B$12:$B$211,男女人数!$B$12:$B$211)*IF(申込書!R26="男",0,1),"")</f>
        <v/>
      </c>
      <c r="D36" s="7" t="str">
        <f>IF(申込書!D26&lt;&gt;"",1/COUNTIF(男女人数!$B$12:$B$211,男女人数!$B$12:$B$211)*IF(申込書!R26="女",0,1),"")</f>
        <v/>
      </c>
    </row>
    <row r="37" spans="1:4">
      <c r="A37">
        <v>26</v>
      </c>
      <c r="B37" s="7" t="str">
        <f>IF(申込書!D27&lt;&gt;"",申込書!R27&amp;申込書!D27,"")</f>
        <v/>
      </c>
      <c r="C37" s="7" t="str">
        <f>IF(申込書!D27&lt;&gt;"",1/COUNTIF(男女人数!$B$12:$B$211,男女人数!$B$12:$B$211)*IF(申込書!R27="男",0,1),"")</f>
        <v/>
      </c>
      <c r="D37" s="7" t="str">
        <f>IF(申込書!D27&lt;&gt;"",1/COUNTIF(男女人数!$B$12:$B$211,男女人数!$B$12:$B$211)*IF(申込書!R27="女",0,1),"")</f>
        <v/>
      </c>
    </row>
    <row r="38" spans="1:4">
      <c r="A38">
        <v>27</v>
      </c>
      <c r="B38" s="7" t="str">
        <f>IF(申込書!D28&lt;&gt;"",申込書!R28&amp;申込書!D28,"")</f>
        <v/>
      </c>
      <c r="C38" s="7" t="str">
        <f>IF(申込書!D28&lt;&gt;"",1/COUNTIF(男女人数!$B$12:$B$211,男女人数!$B$12:$B$211)*IF(申込書!R28="男",0,1),"")</f>
        <v/>
      </c>
      <c r="D38" s="7" t="str">
        <f>IF(申込書!D28&lt;&gt;"",1/COUNTIF(男女人数!$B$12:$B$211,男女人数!$B$12:$B$211)*IF(申込書!R28="女",0,1),"")</f>
        <v/>
      </c>
    </row>
    <row r="39" spans="1:4">
      <c r="A39">
        <v>28</v>
      </c>
      <c r="B39" s="7" t="str">
        <f>IF(申込書!D29&lt;&gt;"",申込書!R29&amp;申込書!D29,"")</f>
        <v/>
      </c>
      <c r="C39" s="7" t="str">
        <f>IF(申込書!D29&lt;&gt;"",1/COUNTIF(男女人数!$B$12:$B$211,男女人数!$B$12:$B$211)*IF(申込書!R29="男",0,1),"")</f>
        <v/>
      </c>
      <c r="D39" s="7" t="str">
        <f>IF(申込書!D29&lt;&gt;"",1/COUNTIF(男女人数!$B$12:$B$211,男女人数!$B$12:$B$211)*IF(申込書!R29="女",0,1),"")</f>
        <v/>
      </c>
    </row>
    <row r="40" spans="1:4">
      <c r="A40">
        <v>29</v>
      </c>
      <c r="B40" s="7" t="str">
        <f>IF(申込書!D30&lt;&gt;"",申込書!R30&amp;申込書!D30,"")</f>
        <v/>
      </c>
      <c r="C40" s="7" t="str">
        <f>IF(申込書!D30&lt;&gt;"",1/COUNTIF(男女人数!$B$12:$B$211,男女人数!$B$12:$B$211)*IF(申込書!R30="男",0,1),"")</f>
        <v/>
      </c>
      <c r="D40" s="7" t="str">
        <f>IF(申込書!D30&lt;&gt;"",1/COUNTIF(男女人数!$B$12:$B$211,男女人数!$B$12:$B$211)*IF(申込書!R30="女",0,1),"")</f>
        <v/>
      </c>
    </row>
    <row r="41" spans="1:4">
      <c r="A41">
        <v>30</v>
      </c>
      <c r="B41" s="7" t="str">
        <f>IF(申込書!D31&lt;&gt;"",申込書!R31&amp;申込書!D31,"")</f>
        <v/>
      </c>
      <c r="C41" s="7" t="str">
        <f>IF(申込書!D31&lt;&gt;"",1/COUNTIF(男女人数!$B$12:$B$211,男女人数!$B$12:$B$211)*IF(申込書!R31="男",0,1),"")</f>
        <v/>
      </c>
      <c r="D41" s="7" t="str">
        <f>IF(申込書!D31&lt;&gt;"",1/COUNTIF(男女人数!$B$12:$B$211,男女人数!$B$12:$B$211)*IF(申込書!R31="女",0,1),"")</f>
        <v/>
      </c>
    </row>
    <row r="42" spans="1:4">
      <c r="A42">
        <v>31</v>
      </c>
      <c r="B42" s="7" t="str">
        <f>IF(申込書!D32&lt;&gt;"",申込書!R32&amp;申込書!D32,"")</f>
        <v/>
      </c>
      <c r="C42" s="7" t="str">
        <f>IF(申込書!D32&lt;&gt;"",1/COUNTIF(男女人数!$B$12:$B$211,男女人数!$B$12:$B$211)*IF(申込書!R32="男",0,1),"")</f>
        <v/>
      </c>
      <c r="D42" s="7" t="str">
        <f>IF(申込書!D32&lt;&gt;"",1/COUNTIF(男女人数!$B$12:$B$211,男女人数!$B$12:$B$211)*IF(申込書!R32="女",0,1),"")</f>
        <v/>
      </c>
    </row>
    <row r="43" spans="1:4">
      <c r="A43">
        <v>32</v>
      </c>
      <c r="B43" s="7" t="str">
        <f>IF(申込書!D33&lt;&gt;"",申込書!R33&amp;申込書!D33,"")</f>
        <v/>
      </c>
      <c r="C43" s="7" t="str">
        <f>IF(申込書!D33&lt;&gt;"",1/COUNTIF(男女人数!$B$12:$B$211,男女人数!$B$12:$B$211)*IF(申込書!R33="男",0,1),"")</f>
        <v/>
      </c>
      <c r="D43" s="7" t="str">
        <f>IF(申込書!D33&lt;&gt;"",1/COUNTIF(男女人数!$B$12:$B$211,男女人数!$B$12:$B$211)*IF(申込書!R33="女",0,1),"")</f>
        <v/>
      </c>
    </row>
    <row r="44" spans="1:4">
      <c r="A44">
        <v>33</v>
      </c>
      <c r="B44" s="7" t="str">
        <f>IF(申込書!D34&lt;&gt;"",申込書!R34&amp;申込書!D34,"")</f>
        <v/>
      </c>
      <c r="C44" s="7" t="str">
        <f>IF(申込書!D34&lt;&gt;"",1/COUNTIF(男女人数!$B$12:$B$211,男女人数!$B$12:$B$211)*IF(申込書!R34="男",0,1),"")</f>
        <v/>
      </c>
      <c r="D44" s="7" t="str">
        <f>IF(申込書!D34&lt;&gt;"",1/COUNTIF(男女人数!$B$12:$B$211,男女人数!$B$12:$B$211)*IF(申込書!R34="女",0,1),"")</f>
        <v/>
      </c>
    </row>
    <row r="45" spans="1:4">
      <c r="A45">
        <v>34</v>
      </c>
      <c r="B45" s="7" t="str">
        <f>IF(申込書!D35&lt;&gt;"",申込書!R35&amp;申込書!D35,"")</f>
        <v/>
      </c>
      <c r="C45" s="7" t="str">
        <f>IF(申込書!D35&lt;&gt;"",1/COUNTIF(男女人数!$B$12:$B$211,男女人数!$B$12:$B$211)*IF(申込書!R35="男",0,1),"")</f>
        <v/>
      </c>
      <c r="D45" s="7" t="str">
        <f>IF(申込書!D35&lt;&gt;"",1/COUNTIF(男女人数!$B$12:$B$211,男女人数!$B$12:$B$211)*IF(申込書!R35="女",0,1),"")</f>
        <v/>
      </c>
    </row>
    <row r="46" spans="1:4">
      <c r="A46">
        <v>35</v>
      </c>
      <c r="B46" s="7" t="str">
        <f>IF(申込書!D36&lt;&gt;"",申込書!R36&amp;申込書!D36,"")</f>
        <v/>
      </c>
      <c r="C46" s="7" t="str">
        <f>IF(申込書!D36&lt;&gt;"",1/COUNTIF(男女人数!$B$12:$B$211,男女人数!$B$12:$B$211)*IF(申込書!R36="男",0,1),"")</f>
        <v/>
      </c>
      <c r="D46" s="7" t="str">
        <f>IF(申込書!D36&lt;&gt;"",1/COUNTIF(男女人数!$B$12:$B$211,男女人数!$B$12:$B$211)*IF(申込書!R36="女",0,1),"")</f>
        <v/>
      </c>
    </row>
    <row r="47" spans="1:4">
      <c r="A47">
        <v>36</v>
      </c>
      <c r="B47" s="7" t="str">
        <f>IF(申込書!D37&lt;&gt;"",申込書!R37&amp;申込書!D37,"")</f>
        <v/>
      </c>
      <c r="C47" s="7" t="str">
        <f>IF(申込書!D37&lt;&gt;"",1/COUNTIF(男女人数!$B$12:$B$211,男女人数!$B$12:$B$211)*IF(申込書!R37="男",0,1),"")</f>
        <v/>
      </c>
      <c r="D47" s="7" t="str">
        <f>IF(申込書!D37&lt;&gt;"",1/COUNTIF(男女人数!$B$12:$B$211,男女人数!$B$12:$B$211)*IF(申込書!R37="女",0,1),"")</f>
        <v/>
      </c>
    </row>
    <row r="48" spans="1:4">
      <c r="A48">
        <v>37</v>
      </c>
      <c r="B48" s="7" t="str">
        <f>IF(申込書!D38&lt;&gt;"",申込書!R38&amp;申込書!D38,"")</f>
        <v/>
      </c>
      <c r="C48" s="7" t="str">
        <f>IF(申込書!D38&lt;&gt;"",1/COUNTIF(男女人数!$B$12:$B$211,男女人数!$B$12:$B$211)*IF(申込書!R38="男",0,1),"")</f>
        <v/>
      </c>
      <c r="D48" s="7" t="str">
        <f>IF(申込書!D38&lt;&gt;"",1/COUNTIF(男女人数!$B$12:$B$211,男女人数!$B$12:$B$211)*IF(申込書!R38="女",0,1),"")</f>
        <v/>
      </c>
    </row>
    <row r="49" spans="1:4">
      <c r="A49">
        <v>38</v>
      </c>
      <c r="B49" s="7" t="str">
        <f>IF(申込書!D39&lt;&gt;"",申込書!R39&amp;申込書!D39,"")</f>
        <v/>
      </c>
      <c r="C49" s="7" t="str">
        <f>IF(申込書!D39&lt;&gt;"",1/COUNTIF(男女人数!$B$12:$B$211,男女人数!$B$12:$B$211)*IF(申込書!R39="男",0,1),"")</f>
        <v/>
      </c>
      <c r="D49" s="7" t="str">
        <f>IF(申込書!D39&lt;&gt;"",1/COUNTIF(男女人数!$B$12:$B$211,男女人数!$B$12:$B$211)*IF(申込書!R39="女",0,1),"")</f>
        <v/>
      </c>
    </row>
    <row r="50" spans="1:4">
      <c r="A50">
        <v>39</v>
      </c>
      <c r="B50" s="7" t="str">
        <f>IF(申込書!D40&lt;&gt;"",申込書!R40&amp;申込書!D40,"")</f>
        <v/>
      </c>
      <c r="C50" s="7" t="str">
        <f>IF(申込書!D40&lt;&gt;"",1/COUNTIF(男女人数!$B$12:$B$211,男女人数!$B$12:$B$211)*IF(申込書!R40="男",0,1),"")</f>
        <v/>
      </c>
      <c r="D50" s="7" t="str">
        <f>IF(申込書!D40&lt;&gt;"",1/COUNTIF(男女人数!$B$12:$B$211,男女人数!$B$12:$B$211)*IF(申込書!R40="女",0,1),"")</f>
        <v/>
      </c>
    </row>
    <row r="51" spans="1:4">
      <c r="A51">
        <v>40</v>
      </c>
      <c r="B51" s="7" t="str">
        <f>IF(申込書!D41&lt;&gt;"",申込書!R41&amp;申込書!D41,"")</f>
        <v/>
      </c>
      <c r="C51" s="7" t="str">
        <f>IF(申込書!D41&lt;&gt;"",1/COUNTIF(男女人数!$B$12:$B$211,男女人数!$B$12:$B$211)*IF(申込書!R41="男",0,1),"")</f>
        <v/>
      </c>
      <c r="D51" s="7" t="str">
        <f>IF(申込書!D41&lt;&gt;"",1/COUNTIF(男女人数!$B$12:$B$211,男女人数!$B$12:$B$211)*IF(申込書!R41="女",0,1),"")</f>
        <v/>
      </c>
    </row>
    <row r="52" spans="1:4">
      <c r="A52">
        <v>41</v>
      </c>
      <c r="B52" s="7" t="str">
        <f>IF(申込書!D42&lt;&gt;"",申込書!R42&amp;申込書!D42,"")</f>
        <v/>
      </c>
      <c r="C52" s="7" t="str">
        <f>IF(申込書!D42&lt;&gt;"",1/COUNTIF(男女人数!$B$12:$B$211,男女人数!$B$12:$B$211)*IF(申込書!R42="男",0,1),"")</f>
        <v/>
      </c>
      <c r="D52" s="7" t="str">
        <f>IF(申込書!D42&lt;&gt;"",1/COUNTIF(男女人数!$B$12:$B$211,男女人数!$B$12:$B$211)*IF(申込書!R42="女",0,1),"")</f>
        <v/>
      </c>
    </row>
    <row r="53" spans="1:4">
      <c r="A53">
        <v>42</v>
      </c>
      <c r="B53" s="7" t="str">
        <f>IF(申込書!D43&lt;&gt;"",申込書!R43&amp;申込書!D43,"")</f>
        <v/>
      </c>
      <c r="C53" s="7" t="str">
        <f>IF(申込書!D43&lt;&gt;"",1/COUNTIF(男女人数!$B$12:$B$211,男女人数!$B$12:$B$211)*IF(申込書!R43="男",0,1),"")</f>
        <v/>
      </c>
      <c r="D53" s="7" t="str">
        <f>IF(申込書!D43&lt;&gt;"",1/COUNTIF(男女人数!$B$12:$B$211,男女人数!$B$12:$B$211)*IF(申込書!R43="女",0,1),"")</f>
        <v/>
      </c>
    </row>
    <row r="54" spans="1:4">
      <c r="A54">
        <v>43</v>
      </c>
      <c r="B54" s="7" t="str">
        <f>IF(申込書!D44&lt;&gt;"",申込書!R44&amp;申込書!D44,"")</f>
        <v/>
      </c>
      <c r="C54" s="7" t="str">
        <f>IF(申込書!D44&lt;&gt;"",1/COUNTIF(男女人数!$B$12:$B$211,男女人数!$B$12:$B$211)*IF(申込書!R44="男",0,1),"")</f>
        <v/>
      </c>
      <c r="D54" s="7" t="str">
        <f>IF(申込書!D44&lt;&gt;"",1/COUNTIF(男女人数!$B$12:$B$211,男女人数!$B$12:$B$211)*IF(申込書!R44="女",0,1),"")</f>
        <v/>
      </c>
    </row>
    <row r="55" spans="1:4">
      <c r="A55">
        <v>44</v>
      </c>
      <c r="B55" s="7" t="str">
        <f>IF(申込書!D45&lt;&gt;"",申込書!R45&amp;申込書!D45,"")</f>
        <v/>
      </c>
      <c r="C55" s="7" t="str">
        <f>IF(申込書!D45&lt;&gt;"",1/COUNTIF(男女人数!$B$12:$B$211,男女人数!$B$12:$B$211)*IF(申込書!R45="男",0,1),"")</f>
        <v/>
      </c>
      <c r="D55" s="7" t="str">
        <f>IF(申込書!D45&lt;&gt;"",1/COUNTIF(男女人数!$B$12:$B$211,男女人数!$B$12:$B$211)*IF(申込書!R45="女",0,1),"")</f>
        <v/>
      </c>
    </row>
    <row r="56" spans="1:4">
      <c r="A56">
        <v>45</v>
      </c>
      <c r="B56" s="7" t="str">
        <f>IF(申込書!D46&lt;&gt;"",申込書!R46&amp;申込書!D46,"")</f>
        <v/>
      </c>
      <c r="C56" s="7" t="str">
        <f>IF(申込書!D46&lt;&gt;"",1/COUNTIF(男女人数!$B$12:$B$211,男女人数!$B$12:$B$211)*IF(申込書!R46="男",0,1),"")</f>
        <v/>
      </c>
      <c r="D56" s="7" t="str">
        <f>IF(申込書!D46&lt;&gt;"",1/COUNTIF(男女人数!$B$12:$B$211,男女人数!$B$12:$B$211)*IF(申込書!R46="女",0,1),"")</f>
        <v/>
      </c>
    </row>
    <row r="57" spans="1:4">
      <c r="A57">
        <v>46</v>
      </c>
      <c r="B57" s="7" t="str">
        <f>IF(申込書!D47&lt;&gt;"",申込書!R47&amp;申込書!D47,"")</f>
        <v/>
      </c>
      <c r="C57" s="7" t="str">
        <f>IF(申込書!D47&lt;&gt;"",1/COUNTIF(男女人数!$B$12:$B$211,男女人数!$B$12:$B$211)*IF(申込書!R47="男",0,1),"")</f>
        <v/>
      </c>
      <c r="D57" s="7" t="str">
        <f>IF(申込書!D47&lt;&gt;"",1/COUNTIF(男女人数!$B$12:$B$211,男女人数!$B$12:$B$211)*IF(申込書!R47="女",0,1),"")</f>
        <v/>
      </c>
    </row>
    <row r="58" spans="1:4">
      <c r="A58">
        <v>47</v>
      </c>
      <c r="B58" s="7" t="str">
        <f>IF(申込書!D48&lt;&gt;"",申込書!R48&amp;申込書!D48,"")</f>
        <v/>
      </c>
      <c r="C58" s="7" t="str">
        <f>IF(申込書!D48&lt;&gt;"",1/COUNTIF(男女人数!$B$12:$B$211,男女人数!$B$12:$B$211)*IF(申込書!R48="男",0,1),"")</f>
        <v/>
      </c>
      <c r="D58" s="7" t="str">
        <f>IF(申込書!D48&lt;&gt;"",1/COUNTIF(男女人数!$B$12:$B$211,男女人数!$B$12:$B$211)*IF(申込書!R48="女",0,1),"")</f>
        <v/>
      </c>
    </row>
    <row r="59" spans="1:4">
      <c r="A59">
        <v>48</v>
      </c>
      <c r="B59" s="7" t="str">
        <f>IF(申込書!D49&lt;&gt;"",申込書!R49&amp;申込書!D49,"")</f>
        <v/>
      </c>
      <c r="C59" s="7" t="str">
        <f>IF(申込書!D49&lt;&gt;"",1/COUNTIF(男女人数!$B$12:$B$211,男女人数!$B$12:$B$211)*IF(申込書!R49="男",0,1),"")</f>
        <v/>
      </c>
      <c r="D59" s="7" t="str">
        <f>IF(申込書!D49&lt;&gt;"",1/COUNTIF(男女人数!$B$12:$B$211,男女人数!$B$12:$B$211)*IF(申込書!R49="女",0,1),"")</f>
        <v/>
      </c>
    </row>
    <row r="60" spans="1:4">
      <c r="A60">
        <v>49</v>
      </c>
      <c r="B60" s="7" t="str">
        <f>IF(申込書!D50&lt;&gt;"",申込書!R50&amp;申込書!D50,"")</f>
        <v/>
      </c>
      <c r="C60" s="7" t="str">
        <f>IF(申込書!D50&lt;&gt;"",1/COUNTIF(男女人数!$B$12:$B$211,男女人数!$B$12:$B$211)*IF(申込書!R50="男",0,1),"")</f>
        <v/>
      </c>
      <c r="D60" s="7" t="str">
        <f>IF(申込書!D50&lt;&gt;"",1/COUNTIF(男女人数!$B$12:$B$211,男女人数!$B$12:$B$211)*IF(申込書!R50="女",0,1),"")</f>
        <v/>
      </c>
    </row>
    <row r="61" spans="1:4">
      <c r="A61">
        <v>50</v>
      </c>
      <c r="B61" s="7" t="str">
        <f>IF(申込書!D51&lt;&gt;"",申込書!R51&amp;申込書!D51,"")</f>
        <v/>
      </c>
      <c r="C61" s="7" t="str">
        <f>IF(申込書!D51&lt;&gt;"",1/COUNTIF(男女人数!$B$12:$B$211,男女人数!$B$12:$B$211)*IF(申込書!R51="男",0,1),"")</f>
        <v/>
      </c>
      <c r="D61" s="7" t="str">
        <f>IF(申込書!D51&lt;&gt;"",1/COUNTIF(男女人数!$B$12:$B$211,男女人数!$B$12:$B$211)*IF(申込書!R51="女",0,1),"")</f>
        <v/>
      </c>
    </row>
    <row r="62" spans="1:4">
      <c r="A62">
        <v>51</v>
      </c>
      <c r="B62" s="7" t="str">
        <f>IF(申込書!D52&lt;&gt;"",申込書!R52&amp;申込書!D52,"")</f>
        <v/>
      </c>
      <c r="C62" s="7" t="str">
        <f>IF(申込書!D52&lt;&gt;"",1/COUNTIF(男女人数!$B$12:$B$211,男女人数!$B$12:$B$211)*IF(申込書!R52="男",0,1),"")</f>
        <v/>
      </c>
      <c r="D62" s="7" t="str">
        <f>IF(申込書!D52&lt;&gt;"",1/COUNTIF(男女人数!$B$12:$B$211,男女人数!$B$12:$B$211)*IF(申込書!R52="女",0,1),"")</f>
        <v/>
      </c>
    </row>
    <row r="63" spans="1:4">
      <c r="A63">
        <v>52</v>
      </c>
      <c r="B63" s="7" t="str">
        <f>IF(申込書!D53&lt;&gt;"",申込書!R53&amp;申込書!D53,"")</f>
        <v/>
      </c>
      <c r="C63" s="7" t="str">
        <f>IF(申込書!D53&lt;&gt;"",1/COUNTIF(男女人数!$B$12:$B$211,男女人数!$B$12:$B$211)*IF(申込書!R53="男",0,1),"")</f>
        <v/>
      </c>
      <c r="D63" s="7" t="str">
        <f>IF(申込書!D53&lt;&gt;"",1/COUNTIF(男女人数!$B$12:$B$211,男女人数!$B$12:$B$211)*IF(申込書!R53="女",0,1),"")</f>
        <v/>
      </c>
    </row>
    <row r="64" spans="1:4">
      <c r="A64">
        <v>53</v>
      </c>
      <c r="B64" s="7" t="str">
        <f>IF(申込書!D54&lt;&gt;"",申込書!R54&amp;申込書!D54,"")</f>
        <v/>
      </c>
      <c r="C64" s="7" t="str">
        <f>IF(申込書!D54&lt;&gt;"",1/COUNTIF(男女人数!$B$12:$B$211,男女人数!$B$12:$B$211)*IF(申込書!R54="男",0,1),"")</f>
        <v/>
      </c>
      <c r="D64" s="7" t="str">
        <f>IF(申込書!D54&lt;&gt;"",1/COUNTIF(男女人数!$B$12:$B$211,男女人数!$B$12:$B$211)*IF(申込書!R54="女",0,1),"")</f>
        <v/>
      </c>
    </row>
    <row r="65" spans="1:4">
      <c r="A65">
        <v>54</v>
      </c>
      <c r="B65" s="7" t="str">
        <f>IF(申込書!D55&lt;&gt;"",申込書!R55&amp;申込書!D55,"")</f>
        <v/>
      </c>
      <c r="C65" s="7" t="str">
        <f>IF(申込書!D55&lt;&gt;"",1/COUNTIF(男女人数!$B$12:$B$211,男女人数!$B$12:$B$211)*IF(申込書!R55="男",0,1),"")</f>
        <v/>
      </c>
      <c r="D65" s="7" t="str">
        <f>IF(申込書!D55&lt;&gt;"",1/COUNTIF(男女人数!$B$12:$B$211,男女人数!$B$12:$B$211)*IF(申込書!R55="女",0,1),"")</f>
        <v/>
      </c>
    </row>
    <row r="66" spans="1:4">
      <c r="A66">
        <v>55</v>
      </c>
      <c r="B66" s="7" t="str">
        <f>IF(申込書!D56&lt;&gt;"",申込書!R56&amp;申込書!D56,"")</f>
        <v/>
      </c>
      <c r="C66" s="7" t="str">
        <f>IF(申込書!D56&lt;&gt;"",1/COUNTIF(男女人数!$B$12:$B$211,男女人数!$B$12:$B$211)*IF(申込書!R56="男",0,1),"")</f>
        <v/>
      </c>
      <c r="D66" s="7" t="str">
        <f>IF(申込書!D56&lt;&gt;"",1/COUNTIF(男女人数!$B$12:$B$211,男女人数!$B$12:$B$211)*IF(申込書!R56="女",0,1),"")</f>
        <v/>
      </c>
    </row>
    <row r="67" spans="1:4">
      <c r="A67">
        <v>56</v>
      </c>
      <c r="B67" s="7" t="str">
        <f>IF(申込書!D57&lt;&gt;"",申込書!R57&amp;申込書!D57,"")</f>
        <v/>
      </c>
      <c r="C67" s="7" t="str">
        <f>IF(申込書!D57&lt;&gt;"",1/COUNTIF(男女人数!$B$12:$B$211,男女人数!$B$12:$B$211)*IF(申込書!R57="男",0,1),"")</f>
        <v/>
      </c>
      <c r="D67" s="7" t="str">
        <f>IF(申込書!D57&lt;&gt;"",1/COUNTIF(男女人数!$B$12:$B$211,男女人数!$B$12:$B$211)*IF(申込書!R57="女",0,1),"")</f>
        <v/>
      </c>
    </row>
    <row r="68" spans="1:4">
      <c r="A68">
        <v>57</v>
      </c>
      <c r="B68" s="7" t="str">
        <f>IF(申込書!D58&lt;&gt;"",申込書!R58&amp;申込書!D58,"")</f>
        <v/>
      </c>
      <c r="C68" s="7" t="str">
        <f>IF(申込書!D58&lt;&gt;"",1/COUNTIF(男女人数!$B$12:$B$211,男女人数!$B$12:$B$211)*IF(申込書!R58="男",0,1),"")</f>
        <v/>
      </c>
      <c r="D68" s="7" t="str">
        <f>IF(申込書!D58&lt;&gt;"",1/COUNTIF(男女人数!$B$12:$B$211,男女人数!$B$12:$B$211)*IF(申込書!R58="女",0,1),"")</f>
        <v/>
      </c>
    </row>
    <row r="69" spans="1:4">
      <c r="A69">
        <v>58</v>
      </c>
      <c r="B69" s="7" t="str">
        <f>IF(申込書!D59&lt;&gt;"",申込書!R59&amp;申込書!D59,"")</f>
        <v/>
      </c>
      <c r="C69" s="7" t="str">
        <f>IF(申込書!D59&lt;&gt;"",1/COUNTIF(男女人数!$B$12:$B$211,男女人数!$B$12:$B$211)*IF(申込書!R59="男",0,1),"")</f>
        <v/>
      </c>
      <c r="D69" s="7" t="str">
        <f>IF(申込書!D59&lt;&gt;"",1/COUNTIF(男女人数!$B$12:$B$211,男女人数!$B$12:$B$211)*IF(申込書!R59="女",0,1),"")</f>
        <v/>
      </c>
    </row>
    <row r="70" spans="1:4">
      <c r="A70">
        <v>59</v>
      </c>
      <c r="B70" s="7" t="str">
        <f>IF(申込書!D60&lt;&gt;"",申込書!R60&amp;申込書!D60,"")</f>
        <v/>
      </c>
      <c r="C70" s="7" t="str">
        <f>IF(申込書!D60&lt;&gt;"",1/COUNTIF(男女人数!$B$12:$B$211,男女人数!$B$12:$B$211)*IF(申込書!R60="男",0,1),"")</f>
        <v/>
      </c>
      <c r="D70" s="7" t="str">
        <f>IF(申込書!D60&lt;&gt;"",1/COUNTIF(男女人数!$B$12:$B$211,男女人数!$B$12:$B$211)*IF(申込書!R60="女",0,1),"")</f>
        <v/>
      </c>
    </row>
    <row r="71" spans="1:4">
      <c r="A71">
        <v>60</v>
      </c>
      <c r="B71" s="7" t="str">
        <f>IF(申込書!D61&lt;&gt;"",申込書!R61&amp;申込書!D61,"")</f>
        <v/>
      </c>
      <c r="C71" s="7" t="str">
        <f>IF(申込書!D61&lt;&gt;"",1/COUNTIF(男女人数!$B$12:$B$211,男女人数!$B$12:$B$211)*IF(申込書!R61="男",0,1),"")</f>
        <v/>
      </c>
      <c r="D71" s="7" t="str">
        <f>IF(申込書!D61&lt;&gt;"",1/COUNTIF(男女人数!$B$12:$B$211,男女人数!$B$12:$B$211)*IF(申込書!R61="女",0,1),"")</f>
        <v/>
      </c>
    </row>
    <row r="72" spans="1:4">
      <c r="A72">
        <v>61</v>
      </c>
      <c r="B72" s="7" t="str">
        <f>IF(申込書!D62&lt;&gt;"",申込書!R62&amp;申込書!D62,"")</f>
        <v/>
      </c>
      <c r="C72" s="7" t="str">
        <f>IF(申込書!D62&lt;&gt;"",1/COUNTIF(男女人数!$B$12:$B$211,男女人数!$B$12:$B$211)*IF(申込書!R62="男",0,1),"")</f>
        <v/>
      </c>
      <c r="D72" s="7" t="str">
        <f>IF(申込書!D62&lt;&gt;"",1/COUNTIF(男女人数!$B$12:$B$211,男女人数!$B$12:$B$211)*IF(申込書!R62="女",0,1),"")</f>
        <v/>
      </c>
    </row>
    <row r="73" spans="1:4">
      <c r="A73">
        <v>62</v>
      </c>
      <c r="B73" s="7" t="str">
        <f>IF(申込書!D63&lt;&gt;"",申込書!R63&amp;申込書!D63,"")</f>
        <v/>
      </c>
      <c r="C73" s="7" t="str">
        <f>IF(申込書!D63&lt;&gt;"",1/COUNTIF(男女人数!$B$12:$B$211,男女人数!$B$12:$B$211)*IF(申込書!R63="男",0,1),"")</f>
        <v/>
      </c>
      <c r="D73" s="7" t="str">
        <f>IF(申込書!D63&lt;&gt;"",1/COUNTIF(男女人数!$B$12:$B$211,男女人数!$B$12:$B$211)*IF(申込書!R63="女",0,1),"")</f>
        <v/>
      </c>
    </row>
    <row r="74" spans="1:4">
      <c r="A74">
        <v>63</v>
      </c>
      <c r="B74" s="7" t="str">
        <f>IF(申込書!D64&lt;&gt;"",申込書!R64&amp;申込書!D64,"")</f>
        <v/>
      </c>
      <c r="C74" s="7" t="str">
        <f>IF(申込書!D64&lt;&gt;"",1/COUNTIF(男女人数!$B$12:$B$211,男女人数!$B$12:$B$211)*IF(申込書!R64="男",0,1),"")</f>
        <v/>
      </c>
      <c r="D74" s="7" t="str">
        <f>IF(申込書!D64&lt;&gt;"",1/COUNTIF(男女人数!$B$12:$B$211,男女人数!$B$12:$B$211)*IF(申込書!R64="女",0,1),"")</f>
        <v/>
      </c>
    </row>
    <row r="75" spans="1:4">
      <c r="A75">
        <v>64</v>
      </c>
      <c r="B75" s="7" t="str">
        <f>IF(申込書!D65&lt;&gt;"",申込書!R65&amp;申込書!D65,"")</f>
        <v/>
      </c>
      <c r="C75" s="7" t="str">
        <f>IF(申込書!D65&lt;&gt;"",1/COUNTIF(男女人数!$B$12:$B$211,男女人数!$B$12:$B$211)*IF(申込書!R65="男",0,1),"")</f>
        <v/>
      </c>
      <c r="D75" s="7" t="str">
        <f>IF(申込書!D65&lt;&gt;"",1/COUNTIF(男女人数!$B$12:$B$211,男女人数!$B$12:$B$211)*IF(申込書!R65="女",0,1),"")</f>
        <v/>
      </c>
    </row>
    <row r="76" spans="1:4">
      <c r="A76">
        <v>65</v>
      </c>
      <c r="B76" s="7" t="str">
        <f>IF(申込書!D66&lt;&gt;"",申込書!R66&amp;申込書!D66,"")</f>
        <v/>
      </c>
      <c r="C76" s="7" t="str">
        <f>IF(申込書!D66&lt;&gt;"",1/COUNTIF(男女人数!$B$12:$B$211,男女人数!$B$12:$B$211)*IF(申込書!R66="男",0,1),"")</f>
        <v/>
      </c>
      <c r="D76" s="7" t="str">
        <f>IF(申込書!D66&lt;&gt;"",1/COUNTIF(男女人数!$B$12:$B$211,男女人数!$B$12:$B$211)*IF(申込書!R66="女",0,1),"")</f>
        <v/>
      </c>
    </row>
    <row r="77" spans="1:4">
      <c r="A77">
        <v>66</v>
      </c>
      <c r="B77" s="7" t="str">
        <f>IF(申込書!D67&lt;&gt;"",申込書!R67&amp;申込書!D67,"")</f>
        <v/>
      </c>
      <c r="C77" s="7" t="str">
        <f>IF(申込書!D67&lt;&gt;"",1/COUNTIF(男女人数!$B$12:$B$211,男女人数!$B$12:$B$211)*IF(申込書!R67="男",0,1),"")</f>
        <v/>
      </c>
      <c r="D77" s="7" t="str">
        <f>IF(申込書!D67&lt;&gt;"",1/COUNTIF(男女人数!$B$12:$B$211,男女人数!$B$12:$B$211)*IF(申込書!R67="女",0,1),"")</f>
        <v/>
      </c>
    </row>
    <row r="78" spans="1:4">
      <c r="A78">
        <v>67</v>
      </c>
      <c r="B78" s="7" t="str">
        <f>IF(申込書!D68&lt;&gt;"",申込書!R68&amp;申込書!D68,"")</f>
        <v/>
      </c>
      <c r="C78" s="7" t="str">
        <f>IF(申込書!D68&lt;&gt;"",1/COUNTIF(男女人数!$B$12:$B$211,男女人数!$B$12:$B$211)*IF(申込書!R68="男",0,1),"")</f>
        <v/>
      </c>
      <c r="D78" s="7" t="str">
        <f>IF(申込書!D68&lt;&gt;"",1/COUNTIF(男女人数!$B$12:$B$211,男女人数!$B$12:$B$211)*IF(申込書!R68="女",0,1),"")</f>
        <v/>
      </c>
    </row>
    <row r="79" spans="1:4">
      <c r="A79">
        <v>68</v>
      </c>
      <c r="B79" s="7" t="str">
        <f>IF(申込書!D69&lt;&gt;"",申込書!R69&amp;申込書!D69,"")</f>
        <v/>
      </c>
      <c r="C79" s="7" t="str">
        <f>IF(申込書!D69&lt;&gt;"",1/COUNTIF(男女人数!$B$12:$B$211,男女人数!$B$12:$B$211)*IF(申込書!R69="男",0,1),"")</f>
        <v/>
      </c>
      <c r="D79" s="7" t="str">
        <f>IF(申込書!D69&lt;&gt;"",1/COUNTIF(男女人数!$B$12:$B$211,男女人数!$B$12:$B$211)*IF(申込書!R69="女",0,1),"")</f>
        <v/>
      </c>
    </row>
    <row r="80" spans="1:4">
      <c r="A80">
        <v>69</v>
      </c>
      <c r="B80" s="7" t="str">
        <f>IF(申込書!D70&lt;&gt;"",申込書!R70&amp;申込書!D70,"")</f>
        <v/>
      </c>
      <c r="C80" s="7" t="str">
        <f>IF(申込書!D70&lt;&gt;"",1/COUNTIF(男女人数!$B$12:$B$211,男女人数!$B$12:$B$211)*IF(申込書!R70="男",0,1),"")</f>
        <v/>
      </c>
      <c r="D80" s="7" t="str">
        <f>IF(申込書!D70&lt;&gt;"",1/COUNTIF(男女人数!$B$12:$B$211,男女人数!$B$12:$B$211)*IF(申込書!R70="女",0,1),"")</f>
        <v/>
      </c>
    </row>
    <row r="81" spans="1:4">
      <c r="A81">
        <v>70</v>
      </c>
      <c r="B81" s="7" t="str">
        <f>IF(申込書!D71&lt;&gt;"",申込書!R71&amp;申込書!D71,"")</f>
        <v/>
      </c>
      <c r="C81" s="7" t="str">
        <f>IF(申込書!D71&lt;&gt;"",1/COUNTIF(男女人数!$B$12:$B$211,男女人数!$B$12:$B$211)*IF(申込書!R71="男",0,1),"")</f>
        <v/>
      </c>
      <c r="D81" s="7" t="str">
        <f>IF(申込書!D71&lt;&gt;"",1/COUNTIF(男女人数!$B$12:$B$211,男女人数!$B$12:$B$211)*IF(申込書!R71="女",0,1),"")</f>
        <v/>
      </c>
    </row>
    <row r="82" spans="1:4">
      <c r="A82">
        <v>71</v>
      </c>
      <c r="B82" s="7" t="str">
        <f>IF(申込書!D72&lt;&gt;"",申込書!R72&amp;申込書!D72,"")</f>
        <v/>
      </c>
      <c r="C82" s="7" t="str">
        <f>IF(申込書!D72&lt;&gt;"",1/COUNTIF(男女人数!$B$12:$B$211,男女人数!$B$12:$B$211)*IF(申込書!R72="男",0,1),"")</f>
        <v/>
      </c>
      <c r="D82" s="7" t="str">
        <f>IF(申込書!D72&lt;&gt;"",1/COUNTIF(男女人数!$B$12:$B$211,男女人数!$B$12:$B$211)*IF(申込書!R72="女",0,1),"")</f>
        <v/>
      </c>
    </row>
    <row r="83" spans="1:4">
      <c r="A83">
        <v>72</v>
      </c>
      <c r="B83" s="7" t="str">
        <f>IF(申込書!D73&lt;&gt;"",申込書!R73&amp;申込書!D73,"")</f>
        <v/>
      </c>
      <c r="C83" s="7" t="str">
        <f>IF(申込書!D73&lt;&gt;"",1/COUNTIF(男女人数!$B$12:$B$211,男女人数!$B$12:$B$211)*IF(申込書!R73="男",0,1),"")</f>
        <v/>
      </c>
      <c r="D83" s="7" t="str">
        <f>IF(申込書!D73&lt;&gt;"",1/COUNTIF(男女人数!$B$12:$B$211,男女人数!$B$12:$B$211)*IF(申込書!R73="女",0,1),"")</f>
        <v/>
      </c>
    </row>
    <row r="84" spans="1:4">
      <c r="A84">
        <v>73</v>
      </c>
      <c r="B84" s="7" t="str">
        <f>IF(申込書!D74&lt;&gt;"",申込書!R74&amp;申込書!D74,"")</f>
        <v/>
      </c>
      <c r="C84" s="7" t="str">
        <f>IF(申込書!D74&lt;&gt;"",1/COUNTIF(男女人数!$B$12:$B$211,男女人数!$B$12:$B$211)*IF(申込書!R74="男",0,1),"")</f>
        <v/>
      </c>
      <c r="D84" s="7" t="str">
        <f>IF(申込書!D74&lt;&gt;"",1/COUNTIF(男女人数!$B$12:$B$211,男女人数!$B$12:$B$211)*IF(申込書!R74="女",0,1),"")</f>
        <v/>
      </c>
    </row>
    <row r="85" spans="1:4">
      <c r="A85">
        <v>74</v>
      </c>
      <c r="B85" s="7" t="str">
        <f>IF(申込書!D75&lt;&gt;"",申込書!R75&amp;申込書!D75,"")</f>
        <v/>
      </c>
      <c r="C85" s="7" t="str">
        <f>IF(申込書!D75&lt;&gt;"",1/COUNTIF(男女人数!$B$12:$B$211,男女人数!$B$12:$B$211)*IF(申込書!R75="男",0,1),"")</f>
        <v/>
      </c>
      <c r="D85" s="7" t="str">
        <f>IF(申込書!D75&lt;&gt;"",1/COUNTIF(男女人数!$B$12:$B$211,男女人数!$B$12:$B$211)*IF(申込書!R75="女",0,1),"")</f>
        <v/>
      </c>
    </row>
    <row r="86" spans="1:4">
      <c r="A86">
        <v>75</v>
      </c>
      <c r="B86" s="7" t="str">
        <f>IF(申込書!D76&lt;&gt;"",申込書!R76&amp;申込書!D76,"")</f>
        <v/>
      </c>
      <c r="C86" s="7" t="str">
        <f>IF(申込書!D76&lt;&gt;"",1/COUNTIF(男女人数!$B$12:$B$211,男女人数!$B$12:$B$211)*IF(申込書!R76="男",0,1),"")</f>
        <v/>
      </c>
      <c r="D86" s="7" t="str">
        <f>IF(申込書!D76&lt;&gt;"",1/COUNTIF(男女人数!$B$12:$B$211,男女人数!$B$12:$B$211)*IF(申込書!R76="女",0,1),"")</f>
        <v/>
      </c>
    </row>
    <row r="87" spans="1:4">
      <c r="A87">
        <v>76</v>
      </c>
      <c r="B87" s="7" t="str">
        <f>IF(申込書!D77&lt;&gt;"",申込書!R77&amp;申込書!D77,"")</f>
        <v/>
      </c>
      <c r="C87" s="7" t="str">
        <f>IF(申込書!D77&lt;&gt;"",1/COUNTIF(男女人数!$B$12:$B$211,男女人数!$B$12:$B$211)*IF(申込書!R77="男",0,1),"")</f>
        <v/>
      </c>
      <c r="D87" s="7" t="str">
        <f>IF(申込書!D77&lt;&gt;"",1/COUNTIF(男女人数!$B$12:$B$211,男女人数!$B$12:$B$211)*IF(申込書!R77="女",0,1),"")</f>
        <v/>
      </c>
    </row>
    <row r="88" spans="1:4">
      <c r="A88">
        <v>77</v>
      </c>
      <c r="B88" s="7" t="str">
        <f>IF(申込書!D78&lt;&gt;"",申込書!R78&amp;申込書!D78,"")</f>
        <v/>
      </c>
      <c r="C88" s="7" t="str">
        <f>IF(申込書!D78&lt;&gt;"",1/COUNTIF(男女人数!$B$12:$B$211,男女人数!$B$12:$B$211)*IF(申込書!R78="男",0,1),"")</f>
        <v/>
      </c>
      <c r="D88" s="7" t="str">
        <f>IF(申込書!D78&lt;&gt;"",1/COUNTIF(男女人数!$B$12:$B$211,男女人数!$B$12:$B$211)*IF(申込書!R78="女",0,1),"")</f>
        <v/>
      </c>
    </row>
    <row r="89" spans="1:4">
      <c r="A89">
        <v>78</v>
      </c>
      <c r="B89" s="7" t="str">
        <f>IF(申込書!D79&lt;&gt;"",申込書!R79&amp;申込書!D79,"")</f>
        <v/>
      </c>
      <c r="C89" s="7" t="str">
        <f>IF(申込書!D79&lt;&gt;"",1/COUNTIF(男女人数!$B$12:$B$211,男女人数!$B$12:$B$211)*IF(申込書!R79="男",0,1),"")</f>
        <v/>
      </c>
      <c r="D89" s="7" t="str">
        <f>IF(申込書!D79&lt;&gt;"",1/COUNTIF(男女人数!$B$12:$B$211,男女人数!$B$12:$B$211)*IF(申込書!R79="女",0,1),"")</f>
        <v/>
      </c>
    </row>
    <row r="90" spans="1:4">
      <c r="A90">
        <v>79</v>
      </c>
      <c r="B90" s="7" t="str">
        <f>IF(申込書!D80&lt;&gt;"",申込書!R80&amp;申込書!D80,"")</f>
        <v/>
      </c>
      <c r="C90" s="7" t="str">
        <f>IF(申込書!D80&lt;&gt;"",1/COUNTIF(男女人数!$B$12:$B$211,男女人数!$B$12:$B$211)*IF(申込書!R80="男",0,1),"")</f>
        <v/>
      </c>
      <c r="D90" s="7" t="str">
        <f>IF(申込書!D80&lt;&gt;"",1/COUNTIF(男女人数!$B$12:$B$211,男女人数!$B$12:$B$211)*IF(申込書!R80="女",0,1),"")</f>
        <v/>
      </c>
    </row>
    <row r="91" spans="1:4">
      <c r="A91">
        <v>80</v>
      </c>
      <c r="B91" s="7" t="str">
        <f>IF(申込書!D81&lt;&gt;"",申込書!R81&amp;申込書!D81,"")</f>
        <v/>
      </c>
      <c r="C91" s="7" t="str">
        <f>IF(申込書!D81&lt;&gt;"",1/COUNTIF(男女人数!$B$12:$B$211,男女人数!$B$12:$B$211)*IF(申込書!R81="男",0,1),"")</f>
        <v/>
      </c>
      <c r="D91" s="7" t="str">
        <f>IF(申込書!D81&lt;&gt;"",1/COUNTIF(男女人数!$B$12:$B$211,男女人数!$B$12:$B$211)*IF(申込書!R81="女",0,1),"")</f>
        <v/>
      </c>
    </row>
    <row r="92" spans="1:4">
      <c r="A92">
        <v>81</v>
      </c>
      <c r="B92" s="7" t="str">
        <f>IF(申込書!D82&lt;&gt;"",申込書!R82&amp;申込書!D82,"")</f>
        <v/>
      </c>
      <c r="C92" s="7" t="str">
        <f>IF(申込書!D82&lt;&gt;"",1/COUNTIF(男女人数!$B$12:$B$211,男女人数!$B$12:$B$211)*IF(申込書!R82="男",0,1),"")</f>
        <v/>
      </c>
      <c r="D92" s="7" t="str">
        <f>IF(申込書!D82&lt;&gt;"",1/COUNTIF(男女人数!$B$12:$B$211,男女人数!$B$12:$B$211)*IF(申込書!R82="女",0,1),"")</f>
        <v/>
      </c>
    </row>
    <row r="93" spans="1:4">
      <c r="A93">
        <v>82</v>
      </c>
      <c r="B93" s="7" t="str">
        <f>IF(申込書!D83&lt;&gt;"",申込書!R83&amp;申込書!D83,"")</f>
        <v/>
      </c>
      <c r="C93" s="7" t="str">
        <f>IF(申込書!D83&lt;&gt;"",1/COUNTIF(男女人数!$B$12:$B$211,男女人数!$B$12:$B$211)*IF(申込書!R83="男",0,1),"")</f>
        <v/>
      </c>
      <c r="D93" s="7" t="str">
        <f>IF(申込書!D83&lt;&gt;"",1/COUNTIF(男女人数!$B$12:$B$211,男女人数!$B$12:$B$211)*IF(申込書!R83="女",0,1),"")</f>
        <v/>
      </c>
    </row>
    <row r="94" spans="1:4">
      <c r="A94">
        <v>83</v>
      </c>
      <c r="B94" s="7" t="str">
        <f>IF(申込書!D84&lt;&gt;"",申込書!R84&amp;申込書!D84,"")</f>
        <v/>
      </c>
      <c r="C94" s="7" t="str">
        <f>IF(申込書!D84&lt;&gt;"",1/COUNTIF(男女人数!$B$12:$B$211,男女人数!$B$12:$B$211)*IF(申込書!R84="男",0,1),"")</f>
        <v/>
      </c>
      <c r="D94" s="7" t="str">
        <f>IF(申込書!D84&lt;&gt;"",1/COUNTIF(男女人数!$B$12:$B$211,男女人数!$B$12:$B$211)*IF(申込書!R84="女",0,1),"")</f>
        <v/>
      </c>
    </row>
    <row r="95" spans="1:4">
      <c r="A95">
        <v>84</v>
      </c>
      <c r="B95" s="7" t="str">
        <f>IF(申込書!D85&lt;&gt;"",申込書!R85&amp;申込書!D85,"")</f>
        <v/>
      </c>
      <c r="C95" s="7" t="str">
        <f>IF(申込書!D85&lt;&gt;"",1/COUNTIF(男女人数!$B$12:$B$211,男女人数!$B$12:$B$211)*IF(申込書!R85="男",0,1),"")</f>
        <v/>
      </c>
      <c r="D95" s="7" t="str">
        <f>IF(申込書!D85&lt;&gt;"",1/COUNTIF(男女人数!$B$12:$B$211,男女人数!$B$12:$B$211)*IF(申込書!R85="女",0,1),"")</f>
        <v/>
      </c>
    </row>
    <row r="96" spans="1:4">
      <c r="A96">
        <v>85</v>
      </c>
      <c r="B96" s="7" t="str">
        <f>IF(申込書!D86&lt;&gt;"",申込書!R86&amp;申込書!D86,"")</f>
        <v/>
      </c>
      <c r="C96" s="7" t="str">
        <f>IF(申込書!D86&lt;&gt;"",1/COUNTIF(男女人数!$B$12:$B$211,男女人数!$B$12:$B$211)*IF(申込書!R86="男",0,1),"")</f>
        <v/>
      </c>
      <c r="D96" s="7" t="str">
        <f>IF(申込書!D86&lt;&gt;"",1/COUNTIF(男女人数!$B$12:$B$211,男女人数!$B$12:$B$211)*IF(申込書!R86="女",0,1),"")</f>
        <v/>
      </c>
    </row>
    <row r="97" spans="1:4">
      <c r="A97">
        <v>86</v>
      </c>
      <c r="B97" s="7" t="str">
        <f>IF(申込書!D87&lt;&gt;"",申込書!R87&amp;申込書!D87,"")</f>
        <v/>
      </c>
      <c r="C97" s="7" t="str">
        <f>IF(申込書!D87&lt;&gt;"",1/COUNTIF(男女人数!$B$12:$B$211,男女人数!$B$12:$B$211)*IF(申込書!R87="男",0,1),"")</f>
        <v/>
      </c>
      <c r="D97" s="7" t="str">
        <f>IF(申込書!D87&lt;&gt;"",1/COUNTIF(男女人数!$B$12:$B$211,男女人数!$B$12:$B$211)*IF(申込書!R87="女",0,1),"")</f>
        <v/>
      </c>
    </row>
    <row r="98" spans="1:4">
      <c r="A98">
        <v>87</v>
      </c>
      <c r="B98" s="7" t="str">
        <f>IF(申込書!D88&lt;&gt;"",申込書!R88&amp;申込書!D88,"")</f>
        <v/>
      </c>
      <c r="C98" s="7" t="str">
        <f>IF(申込書!D88&lt;&gt;"",1/COUNTIF(男女人数!$B$12:$B$211,男女人数!$B$12:$B$211)*IF(申込書!R88="男",0,1),"")</f>
        <v/>
      </c>
      <c r="D98" s="7" t="str">
        <f>IF(申込書!D88&lt;&gt;"",1/COUNTIF(男女人数!$B$12:$B$211,男女人数!$B$12:$B$211)*IF(申込書!R88="女",0,1),"")</f>
        <v/>
      </c>
    </row>
    <row r="99" spans="1:4">
      <c r="A99">
        <v>88</v>
      </c>
      <c r="B99" s="7" t="str">
        <f>IF(申込書!D89&lt;&gt;"",申込書!R89&amp;申込書!D89,"")</f>
        <v/>
      </c>
      <c r="C99" s="7" t="str">
        <f>IF(申込書!D89&lt;&gt;"",1/COUNTIF(男女人数!$B$12:$B$211,男女人数!$B$12:$B$211)*IF(申込書!R89="男",0,1),"")</f>
        <v/>
      </c>
      <c r="D99" s="7" t="str">
        <f>IF(申込書!D89&lt;&gt;"",1/COUNTIF(男女人数!$B$12:$B$211,男女人数!$B$12:$B$211)*IF(申込書!R89="女",0,1),"")</f>
        <v/>
      </c>
    </row>
    <row r="100" spans="1:4">
      <c r="A100">
        <v>89</v>
      </c>
      <c r="B100" s="7" t="str">
        <f>IF(申込書!D90&lt;&gt;"",申込書!R90&amp;申込書!D90,"")</f>
        <v/>
      </c>
      <c r="C100" s="7" t="str">
        <f>IF(申込書!D90&lt;&gt;"",1/COUNTIF(男女人数!$B$12:$B$211,男女人数!$B$12:$B$211)*IF(申込書!R90="男",0,1),"")</f>
        <v/>
      </c>
      <c r="D100" s="7" t="str">
        <f>IF(申込書!D90&lt;&gt;"",1/COUNTIF(男女人数!$B$12:$B$211,男女人数!$B$12:$B$211)*IF(申込書!R90="女",0,1),"")</f>
        <v/>
      </c>
    </row>
    <row r="101" spans="1:4">
      <c r="A101">
        <v>90</v>
      </c>
      <c r="B101" s="7" t="str">
        <f>IF(申込書!D91&lt;&gt;"",申込書!R91&amp;申込書!D91,"")</f>
        <v/>
      </c>
      <c r="C101" s="7" t="str">
        <f>IF(申込書!D91&lt;&gt;"",1/COUNTIF(男女人数!$B$12:$B$211,男女人数!$B$12:$B$211)*IF(申込書!R91="男",0,1),"")</f>
        <v/>
      </c>
      <c r="D101" s="7" t="str">
        <f>IF(申込書!D91&lt;&gt;"",1/COUNTIF(男女人数!$B$12:$B$211,男女人数!$B$12:$B$211)*IF(申込書!R91="女",0,1),"")</f>
        <v/>
      </c>
    </row>
    <row r="102" spans="1:4">
      <c r="A102">
        <v>91</v>
      </c>
      <c r="B102" s="7" t="str">
        <f>IF(申込書!D92&lt;&gt;"",申込書!R92&amp;申込書!D92,"")</f>
        <v/>
      </c>
      <c r="C102" s="7" t="str">
        <f>IF(申込書!D92&lt;&gt;"",1/COUNTIF(男女人数!$B$12:$B$211,男女人数!$B$12:$B$211)*IF(申込書!R92="男",0,1),"")</f>
        <v/>
      </c>
      <c r="D102" s="7" t="str">
        <f>IF(申込書!D92&lt;&gt;"",1/COUNTIF(男女人数!$B$12:$B$211,男女人数!$B$12:$B$211)*IF(申込書!R92="女",0,1),"")</f>
        <v/>
      </c>
    </row>
    <row r="103" spans="1:4">
      <c r="A103">
        <v>92</v>
      </c>
      <c r="B103" s="7" t="str">
        <f>IF(申込書!D93&lt;&gt;"",申込書!R93&amp;申込書!D93,"")</f>
        <v/>
      </c>
      <c r="C103" s="7" t="str">
        <f>IF(申込書!D93&lt;&gt;"",1/COUNTIF(男女人数!$B$12:$B$211,男女人数!$B$12:$B$211)*IF(申込書!R93="男",0,1),"")</f>
        <v/>
      </c>
      <c r="D103" s="7" t="str">
        <f>IF(申込書!D93&lt;&gt;"",1/COUNTIF(男女人数!$B$12:$B$211,男女人数!$B$12:$B$211)*IF(申込書!R93="女",0,1),"")</f>
        <v/>
      </c>
    </row>
    <row r="104" spans="1:4">
      <c r="A104">
        <v>93</v>
      </c>
      <c r="B104" s="7" t="str">
        <f>IF(申込書!D94&lt;&gt;"",申込書!R94&amp;申込書!D94,"")</f>
        <v/>
      </c>
      <c r="C104" s="7" t="str">
        <f>IF(申込書!D94&lt;&gt;"",1/COUNTIF(男女人数!$B$12:$B$211,男女人数!$B$12:$B$211)*IF(申込書!R94="男",0,1),"")</f>
        <v/>
      </c>
      <c r="D104" s="7" t="str">
        <f>IF(申込書!D94&lt;&gt;"",1/COUNTIF(男女人数!$B$12:$B$211,男女人数!$B$12:$B$211)*IF(申込書!R94="女",0,1),"")</f>
        <v/>
      </c>
    </row>
    <row r="105" spans="1:4">
      <c r="A105">
        <v>94</v>
      </c>
      <c r="B105" s="7" t="str">
        <f>IF(申込書!D95&lt;&gt;"",申込書!R95&amp;申込書!D95,"")</f>
        <v/>
      </c>
      <c r="C105" s="7" t="str">
        <f>IF(申込書!D95&lt;&gt;"",1/COUNTIF(男女人数!$B$12:$B$211,男女人数!$B$12:$B$211)*IF(申込書!R95="男",0,1),"")</f>
        <v/>
      </c>
      <c r="D105" s="7" t="str">
        <f>IF(申込書!D95&lt;&gt;"",1/COUNTIF(男女人数!$B$12:$B$211,男女人数!$B$12:$B$211)*IF(申込書!R95="女",0,1),"")</f>
        <v/>
      </c>
    </row>
    <row r="106" spans="1:4">
      <c r="A106">
        <v>95</v>
      </c>
      <c r="B106" s="7" t="str">
        <f>IF(申込書!D96&lt;&gt;"",申込書!R96&amp;申込書!D96,"")</f>
        <v/>
      </c>
      <c r="C106" s="7" t="str">
        <f>IF(申込書!D96&lt;&gt;"",1/COUNTIF(男女人数!$B$12:$B$211,男女人数!$B$12:$B$211)*IF(申込書!R96="男",0,1),"")</f>
        <v/>
      </c>
      <c r="D106" s="7" t="str">
        <f>IF(申込書!D96&lt;&gt;"",1/COUNTIF(男女人数!$B$12:$B$211,男女人数!$B$12:$B$211)*IF(申込書!R96="女",0,1),"")</f>
        <v/>
      </c>
    </row>
    <row r="107" spans="1:4">
      <c r="A107">
        <v>96</v>
      </c>
      <c r="B107" s="7" t="str">
        <f>IF(申込書!D97&lt;&gt;"",申込書!R97&amp;申込書!D97,"")</f>
        <v/>
      </c>
      <c r="C107" s="7" t="str">
        <f>IF(申込書!D97&lt;&gt;"",1/COUNTIF(男女人数!$B$12:$B$211,男女人数!$B$12:$B$211)*IF(申込書!R97="男",0,1),"")</f>
        <v/>
      </c>
      <c r="D107" s="7" t="str">
        <f>IF(申込書!D97&lt;&gt;"",1/COUNTIF(男女人数!$B$12:$B$211,男女人数!$B$12:$B$211)*IF(申込書!R97="女",0,1),"")</f>
        <v/>
      </c>
    </row>
    <row r="108" spans="1:4">
      <c r="A108">
        <v>97</v>
      </c>
      <c r="B108" s="7" t="str">
        <f>IF(申込書!D98&lt;&gt;"",申込書!R98&amp;申込書!D98,"")</f>
        <v/>
      </c>
      <c r="C108" s="7" t="str">
        <f>IF(申込書!D98&lt;&gt;"",1/COUNTIF(男女人数!$B$12:$B$211,男女人数!$B$12:$B$211)*IF(申込書!R98="男",0,1),"")</f>
        <v/>
      </c>
      <c r="D108" s="7" t="str">
        <f>IF(申込書!D98&lt;&gt;"",1/COUNTIF(男女人数!$B$12:$B$211,男女人数!$B$12:$B$211)*IF(申込書!R98="女",0,1),"")</f>
        <v/>
      </c>
    </row>
    <row r="109" spans="1:4">
      <c r="A109">
        <v>98</v>
      </c>
      <c r="B109" s="7" t="str">
        <f>IF(申込書!D99&lt;&gt;"",申込書!R99&amp;申込書!D99,"")</f>
        <v/>
      </c>
      <c r="C109" s="7" t="str">
        <f>IF(申込書!D99&lt;&gt;"",1/COUNTIF(男女人数!$B$12:$B$211,男女人数!$B$12:$B$211)*IF(申込書!R99="男",0,1),"")</f>
        <v/>
      </c>
      <c r="D109" s="7" t="str">
        <f>IF(申込書!D99&lt;&gt;"",1/COUNTIF(男女人数!$B$12:$B$211,男女人数!$B$12:$B$211)*IF(申込書!R99="女",0,1),"")</f>
        <v/>
      </c>
    </row>
    <row r="110" spans="1:4">
      <c r="A110">
        <v>99</v>
      </c>
      <c r="B110" s="7" t="str">
        <f>IF(申込書!D100&lt;&gt;"",申込書!R100&amp;申込書!D100,"")</f>
        <v/>
      </c>
      <c r="C110" s="7" t="str">
        <f>IF(申込書!D100&lt;&gt;"",1/COUNTIF(男女人数!$B$12:$B$211,男女人数!$B$12:$B$211)*IF(申込書!R100="男",0,1),"")</f>
        <v/>
      </c>
      <c r="D110" s="7" t="str">
        <f>IF(申込書!D100&lt;&gt;"",1/COUNTIF(男女人数!$B$12:$B$211,男女人数!$B$12:$B$211)*IF(申込書!R100="女",0,1),"")</f>
        <v/>
      </c>
    </row>
    <row r="111" spans="1:4">
      <c r="A111">
        <v>100</v>
      </c>
      <c r="B111" s="7" t="str">
        <f>IF(申込書!D101&lt;&gt;"",申込書!R101&amp;申込書!D101,"")</f>
        <v/>
      </c>
      <c r="C111" s="7" t="str">
        <f>IF(申込書!D101&lt;&gt;"",1/COUNTIF(男女人数!$B$12:$B$211,男女人数!$B$12:$B$211)*IF(申込書!R101="男",0,1),"")</f>
        <v/>
      </c>
      <c r="D111" s="7" t="str">
        <f>IF(申込書!D101&lt;&gt;"",1/COUNTIF(男女人数!$B$12:$B$211,男女人数!$B$12:$B$211)*IF(申込書!R101="女",0,1),"")</f>
        <v/>
      </c>
    </row>
    <row r="112" spans="1:4">
      <c r="A112">
        <v>101</v>
      </c>
      <c r="B112" s="7" t="str">
        <f>IF(申込書!D102&lt;&gt;"",申込書!R102&amp;申込書!D102,"")</f>
        <v/>
      </c>
      <c r="C112" s="7" t="str">
        <f>IF(申込書!D102&lt;&gt;"",1/COUNTIF(男女人数!$B$12:$B$211,男女人数!$B$12:$B$211)*IF(申込書!R102="男",0,1),"")</f>
        <v/>
      </c>
      <c r="D112" s="7" t="str">
        <f>IF(申込書!D102&lt;&gt;"",1/COUNTIF(男女人数!$B$12:$B$211,男女人数!$B$12:$B$211)*IF(申込書!R102="女",0,1),"")</f>
        <v/>
      </c>
    </row>
    <row r="113" spans="1:4">
      <c r="A113">
        <v>102</v>
      </c>
      <c r="B113" s="7" t="str">
        <f>IF(申込書!D103&lt;&gt;"",申込書!R103&amp;申込書!D103,"")</f>
        <v/>
      </c>
      <c r="C113" s="7" t="str">
        <f>IF(申込書!D103&lt;&gt;"",1/COUNTIF(男女人数!$B$12:$B$211,男女人数!$B$12:$B$211)*IF(申込書!R103="男",0,1),"")</f>
        <v/>
      </c>
      <c r="D113" s="7" t="str">
        <f>IF(申込書!D103&lt;&gt;"",1/COUNTIF(男女人数!$B$12:$B$211,男女人数!$B$12:$B$211)*IF(申込書!R103="女",0,1),"")</f>
        <v/>
      </c>
    </row>
    <row r="114" spans="1:4">
      <c r="A114">
        <v>103</v>
      </c>
      <c r="B114" s="7" t="str">
        <f>IF(申込書!D104&lt;&gt;"",申込書!R104&amp;申込書!D104,"")</f>
        <v/>
      </c>
      <c r="C114" s="7" t="str">
        <f>IF(申込書!D104&lt;&gt;"",1/COUNTIF(男女人数!$B$12:$B$211,男女人数!$B$12:$B$211)*IF(申込書!R104="男",0,1),"")</f>
        <v/>
      </c>
      <c r="D114" s="7" t="str">
        <f>IF(申込書!D104&lt;&gt;"",1/COUNTIF(男女人数!$B$12:$B$211,男女人数!$B$12:$B$211)*IF(申込書!R104="女",0,1),"")</f>
        <v/>
      </c>
    </row>
    <row r="115" spans="1:4">
      <c r="A115">
        <v>104</v>
      </c>
      <c r="B115" s="7" t="str">
        <f>IF(申込書!D105&lt;&gt;"",申込書!R105&amp;申込書!D105,"")</f>
        <v/>
      </c>
      <c r="C115" s="7" t="str">
        <f>IF(申込書!D105&lt;&gt;"",1/COUNTIF(男女人数!$B$12:$B$211,男女人数!$B$12:$B$211)*IF(申込書!R105="男",0,1),"")</f>
        <v/>
      </c>
      <c r="D115" s="7" t="str">
        <f>IF(申込書!D105&lt;&gt;"",1/COUNTIF(男女人数!$B$12:$B$211,男女人数!$B$12:$B$211)*IF(申込書!R105="女",0,1),"")</f>
        <v/>
      </c>
    </row>
    <row r="116" spans="1:4">
      <c r="A116">
        <v>105</v>
      </c>
      <c r="B116" s="7" t="str">
        <f>IF(申込書!D106&lt;&gt;"",申込書!R106&amp;申込書!D106,"")</f>
        <v/>
      </c>
      <c r="C116" s="7" t="str">
        <f>IF(申込書!D106&lt;&gt;"",1/COUNTIF(男女人数!$B$12:$B$211,男女人数!$B$12:$B$211)*IF(申込書!R106="男",0,1),"")</f>
        <v/>
      </c>
      <c r="D116" s="7" t="str">
        <f>IF(申込書!D106&lt;&gt;"",1/COUNTIF(男女人数!$B$12:$B$211,男女人数!$B$12:$B$211)*IF(申込書!R106="女",0,1),"")</f>
        <v/>
      </c>
    </row>
    <row r="117" spans="1:4">
      <c r="A117">
        <v>106</v>
      </c>
      <c r="B117" s="7" t="str">
        <f>IF(申込書!D107&lt;&gt;"",申込書!R107&amp;申込書!D107,"")</f>
        <v/>
      </c>
      <c r="C117" s="7" t="str">
        <f>IF(申込書!D107&lt;&gt;"",1/COUNTIF(男女人数!$B$12:$B$211,男女人数!$B$12:$B$211)*IF(申込書!R107="男",0,1),"")</f>
        <v/>
      </c>
      <c r="D117" s="7" t="str">
        <f>IF(申込書!D107&lt;&gt;"",1/COUNTIF(男女人数!$B$12:$B$211,男女人数!$B$12:$B$211)*IF(申込書!R107="女",0,1),"")</f>
        <v/>
      </c>
    </row>
    <row r="118" spans="1:4">
      <c r="A118">
        <v>107</v>
      </c>
      <c r="B118" s="7" t="str">
        <f>IF(申込書!D108&lt;&gt;"",申込書!R108&amp;申込書!D108,"")</f>
        <v/>
      </c>
      <c r="C118" s="7" t="str">
        <f>IF(申込書!D108&lt;&gt;"",1/COUNTIF(男女人数!$B$12:$B$211,男女人数!$B$12:$B$211)*IF(申込書!R108="男",0,1),"")</f>
        <v/>
      </c>
      <c r="D118" s="7" t="str">
        <f>IF(申込書!D108&lt;&gt;"",1/COUNTIF(男女人数!$B$12:$B$211,男女人数!$B$12:$B$211)*IF(申込書!R108="女",0,1),"")</f>
        <v/>
      </c>
    </row>
    <row r="119" spans="1:4">
      <c r="A119">
        <v>108</v>
      </c>
      <c r="B119" s="7" t="str">
        <f>IF(申込書!D109&lt;&gt;"",申込書!R109&amp;申込書!D109,"")</f>
        <v/>
      </c>
      <c r="C119" s="7" t="str">
        <f>IF(申込書!D109&lt;&gt;"",1/COUNTIF(男女人数!$B$12:$B$211,男女人数!$B$12:$B$211)*IF(申込書!R109="男",0,1),"")</f>
        <v/>
      </c>
      <c r="D119" s="7" t="str">
        <f>IF(申込書!D109&lt;&gt;"",1/COUNTIF(男女人数!$B$12:$B$211,男女人数!$B$12:$B$211)*IF(申込書!R109="女",0,1),"")</f>
        <v/>
      </c>
    </row>
    <row r="120" spans="1:4">
      <c r="A120">
        <v>109</v>
      </c>
      <c r="B120" s="7" t="str">
        <f>IF(申込書!D110&lt;&gt;"",申込書!R110&amp;申込書!D110,"")</f>
        <v/>
      </c>
      <c r="C120" s="7" t="str">
        <f>IF(申込書!D110&lt;&gt;"",1/COUNTIF(男女人数!$B$12:$B$211,男女人数!$B$12:$B$211)*IF(申込書!R110="男",0,1),"")</f>
        <v/>
      </c>
      <c r="D120" s="7" t="str">
        <f>IF(申込書!D110&lt;&gt;"",1/COUNTIF(男女人数!$B$12:$B$211,男女人数!$B$12:$B$211)*IF(申込書!R110="女",0,1),"")</f>
        <v/>
      </c>
    </row>
    <row r="121" spans="1:4">
      <c r="A121">
        <v>110</v>
      </c>
      <c r="B121" s="7" t="str">
        <f>IF(申込書!D111&lt;&gt;"",申込書!R111&amp;申込書!D111,"")</f>
        <v/>
      </c>
      <c r="C121" s="7" t="str">
        <f>IF(申込書!D111&lt;&gt;"",1/COUNTIF(男女人数!$B$12:$B$211,男女人数!$B$12:$B$211)*IF(申込書!R111="男",0,1),"")</f>
        <v/>
      </c>
      <c r="D121" s="7" t="str">
        <f>IF(申込書!D111&lt;&gt;"",1/COUNTIF(男女人数!$B$12:$B$211,男女人数!$B$12:$B$211)*IF(申込書!R111="女",0,1),"")</f>
        <v/>
      </c>
    </row>
    <row r="122" spans="1:4">
      <c r="A122">
        <v>111</v>
      </c>
      <c r="B122" s="7" t="str">
        <f>IF(申込書!D112&lt;&gt;"",申込書!R112&amp;申込書!D112,"")</f>
        <v/>
      </c>
      <c r="C122" s="7" t="str">
        <f>IF(申込書!D112&lt;&gt;"",1/COUNTIF(男女人数!$B$12:$B$211,男女人数!$B$12:$B$211)*IF(申込書!R112="男",0,1),"")</f>
        <v/>
      </c>
      <c r="D122" s="7" t="str">
        <f>IF(申込書!D112&lt;&gt;"",1/COUNTIF(男女人数!$B$12:$B$211,男女人数!$B$12:$B$211)*IF(申込書!R112="女",0,1),"")</f>
        <v/>
      </c>
    </row>
    <row r="123" spans="1:4">
      <c r="A123">
        <v>112</v>
      </c>
      <c r="B123" s="7" t="str">
        <f>IF(申込書!D113&lt;&gt;"",申込書!R113&amp;申込書!D113,"")</f>
        <v/>
      </c>
      <c r="C123" s="7" t="str">
        <f>IF(申込書!D113&lt;&gt;"",1/COUNTIF(男女人数!$B$12:$B$211,男女人数!$B$12:$B$211)*IF(申込書!R113="男",0,1),"")</f>
        <v/>
      </c>
      <c r="D123" s="7" t="str">
        <f>IF(申込書!D113&lt;&gt;"",1/COUNTIF(男女人数!$B$12:$B$211,男女人数!$B$12:$B$211)*IF(申込書!R113="女",0,1),"")</f>
        <v/>
      </c>
    </row>
    <row r="124" spans="1:4">
      <c r="A124">
        <v>113</v>
      </c>
      <c r="B124" s="7" t="str">
        <f>IF(申込書!D114&lt;&gt;"",申込書!R114&amp;申込書!D114,"")</f>
        <v/>
      </c>
      <c r="C124" s="7" t="str">
        <f>IF(申込書!D114&lt;&gt;"",1/COUNTIF(男女人数!$B$12:$B$211,男女人数!$B$12:$B$211)*IF(申込書!R114="男",0,1),"")</f>
        <v/>
      </c>
      <c r="D124" s="7" t="str">
        <f>IF(申込書!D114&lt;&gt;"",1/COUNTIF(男女人数!$B$12:$B$211,男女人数!$B$12:$B$211)*IF(申込書!R114="女",0,1),"")</f>
        <v/>
      </c>
    </row>
    <row r="125" spans="1:4">
      <c r="A125">
        <v>114</v>
      </c>
      <c r="B125" s="7" t="str">
        <f>IF(申込書!D115&lt;&gt;"",申込書!R115&amp;申込書!D115,"")</f>
        <v/>
      </c>
      <c r="C125" s="7" t="str">
        <f>IF(申込書!D115&lt;&gt;"",1/COUNTIF(男女人数!$B$12:$B$211,男女人数!$B$12:$B$211)*IF(申込書!R115="男",0,1),"")</f>
        <v/>
      </c>
      <c r="D125" s="7" t="str">
        <f>IF(申込書!D115&lt;&gt;"",1/COUNTIF(男女人数!$B$12:$B$211,男女人数!$B$12:$B$211)*IF(申込書!R115="女",0,1),"")</f>
        <v/>
      </c>
    </row>
    <row r="126" spans="1:4">
      <c r="A126">
        <v>115</v>
      </c>
      <c r="B126" s="7" t="str">
        <f>IF(申込書!D116&lt;&gt;"",申込書!R116&amp;申込書!D116,"")</f>
        <v/>
      </c>
      <c r="C126" s="7" t="str">
        <f>IF(申込書!D116&lt;&gt;"",1/COUNTIF(男女人数!$B$12:$B$211,男女人数!$B$12:$B$211)*IF(申込書!R116="男",0,1),"")</f>
        <v/>
      </c>
      <c r="D126" s="7" t="str">
        <f>IF(申込書!D116&lt;&gt;"",1/COUNTIF(男女人数!$B$12:$B$211,男女人数!$B$12:$B$211)*IF(申込書!R116="女",0,1),"")</f>
        <v/>
      </c>
    </row>
    <row r="127" spans="1:4">
      <c r="A127">
        <v>116</v>
      </c>
      <c r="B127" s="7" t="str">
        <f>IF(申込書!D117&lt;&gt;"",申込書!R117&amp;申込書!D117,"")</f>
        <v/>
      </c>
      <c r="C127" s="7" t="str">
        <f>IF(申込書!D117&lt;&gt;"",1/COUNTIF(男女人数!$B$12:$B$211,男女人数!$B$12:$B$211)*IF(申込書!R117="男",0,1),"")</f>
        <v/>
      </c>
      <c r="D127" s="7" t="str">
        <f>IF(申込書!D117&lt;&gt;"",1/COUNTIF(男女人数!$B$12:$B$211,男女人数!$B$12:$B$211)*IF(申込書!R117="女",0,1),"")</f>
        <v/>
      </c>
    </row>
    <row r="128" spans="1:4">
      <c r="A128">
        <v>117</v>
      </c>
      <c r="B128" s="7" t="str">
        <f>IF(申込書!D118&lt;&gt;"",申込書!R118&amp;申込書!D118,"")</f>
        <v/>
      </c>
      <c r="C128" s="7" t="str">
        <f>IF(申込書!D118&lt;&gt;"",1/COUNTIF(男女人数!$B$12:$B$211,男女人数!$B$12:$B$211)*IF(申込書!R118="男",0,1),"")</f>
        <v/>
      </c>
      <c r="D128" s="7" t="str">
        <f>IF(申込書!D118&lt;&gt;"",1/COUNTIF(男女人数!$B$12:$B$211,男女人数!$B$12:$B$211)*IF(申込書!R118="女",0,1),"")</f>
        <v/>
      </c>
    </row>
    <row r="129" spans="1:4">
      <c r="A129">
        <v>118</v>
      </c>
      <c r="B129" s="7" t="str">
        <f>IF(申込書!D119&lt;&gt;"",申込書!R119&amp;申込書!D119,"")</f>
        <v/>
      </c>
      <c r="C129" s="7" t="str">
        <f>IF(申込書!D119&lt;&gt;"",1/COUNTIF(男女人数!$B$12:$B$211,男女人数!$B$12:$B$211)*IF(申込書!R119="男",0,1),"")</f>
        <v/>
      </c>
      <c r="D129" s="7" t="str">
        <f>IF(申込書!D119&lt;&gt;"",1/COUNTIF(男女人数!$B$12:$B$211,男女人数!$B$12:$B$211)*IF(申込書!R119="女",0,1),"")</f>
        <v/>
      </c>
    </row>
    <row r="130" spans="1:4">
      <c r="A130">
        <v>119</v>
      </c>
      <c r="B130" s="7" t="str">
        <f>IF(申込書!D120&lt;&gt;"",申込書!R120&amp;申込書!D120,"")</f>
        <v/>
      </c>
      <c r="C130" s="7" t="str">
        <f>IF(申込書!D120&lt;&gt;"",1/COUNTIF(男女人数!$B$12:$B$211,男女人数!$B$12:$B$211)*IF(申込書!R120="男",0,1),"")</f>
        <v/>
      </c>
      <c r="D130" s="7" t="str">
        <f>IF(申込書!D120&lt;&gt;"",1/COUNTIF(男女人数!$B$12:$B$211,男女人数!$B$12:$B$211)*IF(申込書!R120="女",0,1),"")</f>
        <v/>
      </c>
    </row>
    <row r="131" spans="1:4">
      <c r="A131">
        <v>120</v>
      </c>
      <c r="B131" s="7" t="str">
        <f>IF(申込書!D121&lt;&gt;"",申込書!R121&amp;申込書!D121,"")</f>
        <v/>
      </c>
      <c r="C131" s="7" t="str">
        <f>IF(申込書!D121&lt;&gt;"",1/COUNTIF(男女人数!$B$12:$B$211,男女人数!$B$12:$B$211)*IF(申込書!R121="男",0,1),"")</f>
        <v/>
      </c>
      <c r="D131" s="7" t="str">
        <f>IF(申込書!D121&lt;&gt;"",1/COUNTIF(男女人数!$B$12:$B$211,男女人数!$B$12:$B$211)*IF(申込書!R121="女",0,1),"")</f>
        <v/>
      </c>
    </row>
    <row r="132" spans="1:4">
      <c r="A132">
        <v>121</v>
      </c>
      <c r="B132" s="7" t="str">
        <f>IF(申込書!D122&lt;&gt;"",申込書!R122&amp;申込書!D122,"")</f>
        <v/>
      </c>
      <c r="C132" s="7" t="str">
        <f>IF(申込書!D122&lt;&gt;"",1/COUNTIF(男女人数!$B$12:$B$211,男女人数!$B$12:$B$211)*IF(申込書!R122="男",0,1),"")</f>
        <v/>
      </c>
      <c r="D132" s="7" t="str">
        <f>IF(申込書!D122&lt;&gt;"",1/COUNTIF(男女人数!$B$12:$B$211,男女人数!$B$12:$B$211)*IF(申込書!R122="女",0,1),"")</f>
        <v/>
      </c>
    </row>
    <row r="133" spans="1:4">
      <c r="A133">
        <v>122</v>
      </c>
      <c r="B133" s="7" t="str">
        <f>IF(申込書!D123&lt;&gt;"",申込書!R123&amp;申込書!D123,"")</f>
        <v/>
      </c>
      <c r="C133" s="7" t="str">
        <f>IF(申込書!D123&lt;&gt;"",1/COUNTIF(男女人数!$B$12:$B$211,男女人数!$B$12:$B$211)*IF(申込書!R123="男",0,1),"")</f>
        <v/>
      </c>
      <c r="D133" s="7" t="str">
        <f>IF(申込書!D123&lt;&gt;"",1/COUNTIF(男女人数!$B$12:$B$211,男女人数!$B$12:$B$211)*IF(申込書!R123="女",0,1),"")</f>
        <v/>
      </c>
    </row>
    <row r="134" spans="1:4">
      <c r="A134">
        <v>123</v>
      </c>
      <c r="B134" s="7" t="str">
        <f>IF(申込書!D124&lt;&gt;"",申込書!R124&amp;申込書!D124,"")</f>
        <v/>
      </c>
      <c r="C134" s="7" t="str">
        <f>IF(申込書!D124&lt;&gt;"",1/COUNTIF(男女人数!$B$12:$B$211,男女人数!$B$12:$B$211)*IF(申込書!R124="男",0,1),"")</f>
        <v/>
      </c>
      <c r="D134" s="7" t="str">
        <f>IF(申込書!D124&lt;&gt;"",1/COUNTIF(男女人数!$B$12:$B$211,男女人数!$B$12:$B$211)*IF(申込書!R124="女",0,1),"")</f>
        <v/>
      </c>
    </row>
    <row r="135" spans="1:4">
      <c r="A135">
        <v>124</v>
      </c>
      <c r="B135" s="7" t="str">
        <f>IF(申込書!D125&lt;&gt;"",申込書!R125&amp;申込書!D125,"")</f>
        <v/>
      </c>
      <c r="C135" s="7" t="str">
        <f>IF(申込書!D125&lt;&gt;"",1/COUNTIF(男女人数!$B$12:$B$211,男女人数!$B$12:$B$211)*IF(申込書!R125="男",0,1),"")</f>
        <v/>
      </c>
      <c r="D135" s="7" t="str">
        <f>IF(申込書!D125&lt;&gt;"",1/COUNTIF(男女人数!$B$12:$B$211,男女人数!$B$12:$B$211)*IF(申込書!R125="女",0,1),"")</f>
        <v/>
      </c>
    </row>
    <row r="136" spans="1:4">
      <c r="A136">
        <v>125</v>
      </c>
      <c r="B136" s="7" t="str">
        <f>IF(申込書!D126&lt;&gt;"",申込書!R126&amp;申込書!D126,"")</f>
        <v/>
      </c>
      <c r="C136" s="7" t="str">
        <f>IF(申込書!D126&lt;&gt;"",1/COUNTIF(男女人数!$B$12:$B$211,男女人数!$B$12:$B$211)*IF(申込書!R126="男",0,1),"")</f>
        <v/>
      </c>
      <c r="D136" s="7" t="str">
        <f>IF(申込書!D126&lt;&gt;"",1/COUNTIF(男女人数!$B$12:$B$211,男女人数!$B$12:$B$211)*IF(申込書!R126="女",0,1),"")</f>
        <v/>
      </c>
    </row>
    <row r="137" spans="1:4">
      <c r="A137">
        <v>126</v>
      </c>
      <c r="B137" s="7" t="str">
        <f>IF(申込書!D127&lt;&gt;"",申込書!R127&amp;申込書!D127,"")</f>
        <v/>
      </c>
      <c r="C137" s="7" t="str">
        <f>IF(申込書!D127&lt;&gt;"",1/COUNTIF(男女人数!$B$12:$B$211,男女人数!$B$12:$B$211)*IF(申込書!R127="男",0,1),"")</f>
        <v/>
      </c>
      <c r="D137" s="7" t="str">
        <f>IF(申込書!D127&lt;&gt;"",1/COUNTIF(男女人数!$B$12:$B$211,男女人数!$B$12:$B$211)*IF(申込書!R127="女",0,1),"")</f>
        <v/>
      </c>
    </row>
    <row r="138" spans="1:4">
      <c r="A138">
        <v>127</v>
      </c>
      <c r="B138" s="7" t="str">
        <f>IF(申込書!D128&lt;&gt;"",申込書!R128&amp;申込書!D128,"")</f>
        <v/>
      </c>
      <c r="C138" s="7" t="str">
        <f>IF(申込書!D128&lt;&gt;"",1/COUNTIF(男女人数!$B$12:$B$211,男女人数!$B$12:$B$211)*IF(申込書!R128="男",0,1),"")</f>
        <v/>
      </c>
      <c r="D138" s="7" t="str">
        <f>IF(申込書!D128&lt;&gt;"",1/COUNTIF(男女人数!$B$12:$B$211,男女人数!$B$12:$B$211)*IF(申込書!R128="女",0,1),"")</f>
        <v/>
      </c>
    </row>
    <row r="139" spans="1:4">
      <c r="A139">
        <v>128</v>
      </c>
      <c r="B139" s="7" t="str">
        <f>IF(申込書!D129&lt;&gt;"",申込書!R129&amp;申込書!D129,"")</f>
        <v/>
      </c>
      <c r="C139" s="7" t="str">
        <f>IF(申込書!D129&lt;&gt;"",1/COUNTIF(男女人数!$B$12:$B$211,男女人数!$B$12:$B$211)*IF(申込書!R129="男",0,1),"")</f>
        <v/>
      </c>
      <c r="D139" s="7" t="str">
        <f>IF(申込書!D129&lt;&gt;"",1/COUNTIF(男女人数!$B$12:$B$211,男女人数!$B$12:$B$211)*IF(申込書!R129="女",0,1),"")</f>
        <v/>
      </c>
    </row>
    <row r="140" spans="1:4">
      <c r="A140">
        <v>129</v>
      </c>
      <c r="B140" s="7" t="str">
        <f>IF(申込書!D130&lt;&gt;"",申込書!R130&amp;申込書!D130,"")</f>
        <v/>
      </c>
      <c r="C140" s="7" t="str">
        <f>IF(申込書!D130&lt;&gt;"",1/COUNTIF(男女人数!$B$12:$B$211,男女人数!$B$12:$B$211)*IF(申込書!R130="男",0,1),"")</f>
        <v/>
      </c>
      <c r="D140" s="7" t="str">
        <f>IF(申込書!D130&lt;&gt;"",1/COUNTIF(男女人数!$B$12:$B$211,男女人数!$B$12:$B$211)*IF(申込書!R130="女",0,1),"")</f>
        <v/>
      </c>
    </row>
    <row r="141" spans="1:4">
      <c r="A141">
        <v>130</v>
      </c>
      <c r="B141" s="7" t="str">
        <f>IF(申込書!D131&lt;&gt;"",申込書!R131&amp;申込書!D131,"")</f>
        <v/>
      </c>
      <c r="C141" s="7" t="str">
        <f>IF(申込書!D131&lt;&gt;"",1/COUNTIF(男女人数!$B$12:$B$211,男女人数!$B$12:$B$211)*IF(申込書!R131="男",0,1),"")</f>
        <v/>
      </c>
      <c r="D141" s="7" t="str">
        <f>IF(申込書!D131&lt;&gt;"",1/COUNTIF(男女人数!$B$12:$B$211,男女人数!$B$12:$B$211)*IF(申込書!R131="女",0,1),"")</f>
        <v/>
      </c>
    </row>
    <row r="142" spans="1:4">
      <c r="A142">
        <v>131</v>
      </c>
      <c r="B142" s="7" t="str">
        <f>IF(申込書!D132&lt;&gt;"",申込書!R132&amp;申込書!D132,"")</f>
        <v/>
      </c>
      <c r="C142" s="7" t="str">
        <f>IF(申込書!D132&lt;&gt;"",1/COUNTIF(男女人数!$B$12:$B$211,男女人数!$B$12:$B$211)*IF(申込書!R132="男",0,1),"")</f>
        <v/>
      </c>
      <c r="D142" s="7" t="str">
        <f>IF(申込書!D132&lt;&gt;"",1/COUNTIF(男女人数!$B$12:$B$211,男女人数!$B$12:$B$211)*IF(申込書!R132="女",0,1),"")</f>
        <v/>
      </c>
    </row>
    <row r="143" spans="1:4">
      <c r="A143">
        <v>132</v>
      </c>
      <c r="B143" s="7" t="str">
        <f>IF(申込書!D133&lt;&gt;"",申込書!R133&amp;申込書!D133,"")</f>
        <v/>
      </c>
      <c r="C143" s="7" t="str">
        <f>IF(申込書!D133&lt;&gt;"",1/COUNTIF(男女人数!$B$12:$B$211,男女人数!$B$12:$B$211)*IF(申込書!R133="男",0,1),"")</f>
        <v/>
      </c>
      <c r="D143" s="7" t="str">
        <f>IF(申込書!D133&lt;&gt;"",1/COUNTIF(男女人数!$B$12:$B$211,男女人数!$B$12:$B$211)*IF(申込書!R133="女",0,1),"")</f>
        <v/>
      </c>
    </row>
    <row r="144" spans="1:4">
      <c r="A144">
        <v>133</v>
      </c>
      <c r="B144" s="7" t="str">
        <f>IF(申込書!D134&lt;&gt;"",申込書!R134&amp;申込書!D134,"")</f>
        <v/>
      </c>
      <c r="C144" s="7" t="str">
        <f>IF(申込書!D134&lt;&gt;"",1/COUNTIF(男女人数!$B$12:$B$211,男女人数!$B$12:$B$211)*IF(申込書!R134="男",0,1),"")</f>
        <v/>
      </c>
      <c r="D144" s="7" t="str">
        <f>IF(申込書!D134&lt;&gt;"",1/COUNTIF(男女人数!$B$12:$B$211,男女人数!$B$12:$B$211)*IF(申込書!R134="女",0,1),"")</f>
        <v/>
      </c>
    </row>
    <row r="145" spans="1:4">
      <c r="A145">
        <v>134</v>
      </c>
      <c r="B145" s="7" t="str">
        <f>IF(申込書!D135&lt;&gt;"",申込書!R135&amp;申込書!D135,"")</f>
        <v/>
      </c>
      <c r="C145" s="7" t="str">
        <f>IF(申込書!D135&lt;&gt;"",1/COUNTIF(男女人数!$B$12:$B$211,男女人数!$B$12:$B$211)*IF(申込書!R135="男",0,1),"")</f>
        <v/>
      </c>
      <c r="D145" s="7" t="str">
        <f>IF(申込書!D135&lt;&gt;"",1/COUNTIF(男女人数!$B$12:$B$211,男女人数!$B$12:$B$211)*IF(申込書!R135="女",0,1),"")</f>
        <v/>
      </c>
    </row>
    <row r="146" spans="1:4">
      <c r="A146">
        <v>135</v>
      </c>
      <c r="B146" s="7" t="str">
        <f>IF(申込書!D136&lt;&gt;"",申込書!R136&amp;申込書!D136,"")</f>
        <v/>
      </c>
      <c r="C146" s="7" t="str">
        <f>IF(申込書!D136&lt;&gt;"",1/COUNTIF(男女人数!$B$12:$B$211,男女人数!$B$12:$B$211)*IF(申込書!R136="男",0,1),"")</f>
        <v/>
      </c>
      <c r="D146" s="7" t="str">
        <f>IF(申込書!D136&lt;&gt;"",1/COUNTIF(男女人数!$B$12:$B$211,男女人数!$B$12:$B$211)*IF(申込書!R136="女",0,1),"")</f>
        <v/>
      </c>
    </row>
    <row r="147" spans="1:4">
      <c r="A147">
        <v>136</v>
      </c>
      <c r="B147" s="7" t="str">
        <f>IF(申込書!D137&lt;&gt;"",申込書!R137&amp;申込書!D137,"")</f>
        <v/>
      </c>
      <c r="C147" s="7" t="str">
        <f>IF(申込書!D137&lt;&gt;"",1/COUNTIF(男女人数!$B$12:$B$211,男女人数!$B$12:$B$211)*IF(申込書!R137="男",0,1),"")</f>
        <v/>
      </c>
      <c r="D147" s="7" t="str">
        <f>IF(申込書!D137&lt;&gt;"",1/COUNTIF(男女人数!$B$12:$B$211,男女人数!$B$12:$B$211)*IF(申込書!R137="女",0,1),"")</f>
        <v/>
      </c>
    </row>
    <row r="148" spans="1:4">
      <c r="A148">
        <v>137</v>
      </c>
      <c r="B148" s="7" t="str">
        <f>IF(申込書!D138&lt;&gt;"",申込書!R138&amp;申込書!D138,"")</f>
        <v/>
      </c>
      <c r="C148" s="7" t="str">
        <f>IF(申込書!D138&lt;&gt;"",1/COUNTIF(男女人数!$B$12:$B$211,男女人数!$B$12:$B$211)*IF(申込書!R138="男",0,1),"")</f>
        <v/>
      </c>
      <c r="D148" s="7" t="str">
        <f>IF(申込書!D138&lt;&gt;"",1/COUNTIF(男女人数!$B$12:$B$211,男女人数!$B$12:$B$211)*IF(申込書!R138="女",0,1),"")</f>
        <v/>
      </c>
    </row>
    <row r="149" spans="1:4">
      <c r="A149">
        <v>138</v>
      </c>
      <c r="B149" s="7" t="str">
        <f>IF(申込書!D139&lt;&gt;"",申込書!R139&amp;申込書!D139,"")</f>
        <v/>
      </c>
      <c r="C149" s="7" t="str">
        <f>IF(申込書!D139&lt;&gt;"",1/COUNTIF(男女人数!$B$12:$B$211,男女人数!$B$12:$B$211)*IF(申込書!R139="男",0,1),"")</f>
        <v/>
      </c>
      <c r="D149" s="7" t="str">
        <f>IF(申込書!D139&lt;&gt;"",1/COUNTIF(男女人数!$B$12:$B$211,男女人数!$B$12:$B$211)*IF(申込書!R139="女",0,1),"")</f>
        <v/>
      </c>
    </row>
    <row r="150" spans="1:4">
      <c r="A150">
        <v>139</v>
      </c>
      <c r="B150" s="7" t="str">
        <f>IF(申込書!D140&lt;&gt;"",申込書!R140&amp;申込書!D140,"")</f>
        <v/>
      </c>
      <c r="C150" s="7" t="str">
        <f>IF(申込書!D140&lt;&gt;"",1/COUNTIF(男女人数!$B$12:$B$211,男女人数!$B$12:$B$211)*IF(申込書!R140="男",0,1),"")</f>
        <v/>
      </c>
      <c r="D150" s="7" t="str">
        <f>IF(申込書!D140&lt;&gt;"",1/COUNTIF(男女人数!$B$12:$B$211,男女人数!$B$12:$B$211)*IF(申込書!R140="女",0,1),"")</f>
        <v/>
      </c>
    </row>
    <row r="151" spans="1:4">
      <c r="A151">
        <v>140</v>
      </c>
      <c r="B151" s="7" t="str">
        <f>IF(申込書!D141&lt;&gt;"",申込書!R141&amp;申込書!D141,"")</f>
        <v/>
      </c>
      <c r="C151" s="7" t="str">
        <f>IF(申込書!D141&lt;&gt;"",1/COUNTIF(男女人数!$B$12:$B$211,男女人数!$B$12:$B$211)*IF(申込書!R141="男",0,1),"")</f>
        <v/>
      </c>
      <c r="D151" s="7" t="str">
        <f>IF(申込書!D141&lt;&gt;"",1/COUNTIF(男女人数!$B$12:$B$211,男女人数!$B$12:$B$211)*IF(申込書!R141="女",0,1),"")</f>
        <v/>
      </c>
    </row>
    <row r="152" spans="1:4">
      <c r="A152">
        <v>141</v>
      </c>
      <c r="B152" s="7" t="str">
        <f>IF(申込書!D142&lt;&gt;"",申込書!R142&amp;申込書!D142,"")</f>
        <v/>
      </c>
      <c r="C152" s="7" t="str">
        <f>IF(申込書!D142&lt;&gt;"",1/COUNTIF(男女人数!$B$12:$B$211,男女人数!$B$12:$B$211)*IF(申込書!R142="男",0,1),"")</f>
        <v/>
      </c>
      <c r="D152" s="7" t="str">
        <f>IF(申込書!D142&lt;&gt;"",1/COUNTIF(男女人数!$B$12:$B$211,男女人数!$B$12:$B$211)*IF(申込書!R142="女",0,1),"")</f>
        <v/>
      </c>
    </row>
    <row r="153" spans="1:4">
      <c r="A153">
        <v>142</v>
      </c>
      <c r="B153" s="7" t="str">
        <f>IF(申込書!D143&lt;&gt;"",申込書!R143&amp;申込書!D143,"")</f>
        <v/>
      </c>
      <c r="C153" s="7" t="str">
        <f>IF(申込書!D143&lt;&gt;"",1/COUNTIF(男女人数!$B$12:$B$211,男女人数!$B$12:$B$211)*IF(申込書!R143="男",0,1),"")</f>
        <v/>
      </c>
      <c r="D153" s="7" t="str">
        <f>IF(申込書!D143&lt;&gt;"",1/COUNTIF(男女人数!$B$12:$B$211,男女人数!$B$12:$B$211)*IF(申込書!R143="女",0,1),"")</f>
        <v/>
      </c>
    </row>
    <row r="154" spans="1:4">
      <c r="A154">
        <v>143</v>
      </c>
      <c r="B154" s="7" t="str">
        <f>IF(申込書!D144&lt;&gt;"",申込書!R144&amp;申込書!D144,"")</f>
        <v/>
      </c>
      <c r="C154" s="7" t="str">
        <f>IF(申込書!D144&lt;&gt;"",1/COUNTIF(男女人数!$B$12:$B$211,男女人数!$B$12:$B$211)*IF(申込書!R144="男",0,1),"")</f>
        <v/>
      </c>
      <c r="D154" s="7" t="str">
        <f>IF(申込書!D144&lt;&gt;"",1/COUNTIF(男女人数!$B$12:$B$211,男女人数!$B$12:$B$211)*IF(申込書!R144="女",0,1),"")</f>
        <v/>
      </c>
    </row>
    <row r="155" spans="1:4">
      <c r="A155">
        <v>144</v>
      </c>
      <c r="B155" s="7" t="str">
        <f>IF(申込書!D145&lt;&gt;"",申込書!R145&amp;申込書!D145,"")</f>
        <v/>
      </c>
      <c r="C155" s="7" t="str">
        <f>IF(申込書!D145&lt;&gt;"",1/COUNTIF(男女人数!$B$12:$B$211,男女人数!$B$12:$B$211)*IF(申込書!R145="男",0,1),"")</f>
        <v/>
      </c>
      <c r="D155" s="7" t="str">
        <f>IF(申込書!D145&lt;&gt;"",1/COUNTIF(男女人数!$B$12:$B$211,男女人数!$B$12:$B$211)*IF(申込書!R145="女",0,1),"")</f>
        <v/>
      </c>
    </row>
    <row r="156" spans="1:4">
      <c r="A156">
        <v>145</v>
      </c>
      <c r="B156" s="7" t="str">
        <f>IF(申込書!D146&lt;&gt;"",申込書!R146&amp;申込書!D146,"")</f>
        <v/>
      </c>
      <c r="C156" s="7" t="str">
        <f>IF(申込書!D146&lt;&gt;"",1/COUNTIF(男女人数!$B$12:$B$211,男女人数!$B$12:$B$211)*IF(申込書!R146="男",0,1),"")</f>
        <v/>
      </c>
      <c r="D156" s="7" t="str">
        <f>IF(申込書!D146&lt;&gt;"",1/COUNTIF(男女人数!$B$12:$B$211,男女人数!$B$12:$B$211)*IF(申込書!R146="女",0,1),"")</f>
        <v/>
      </c>
    </row>
    <row r="157" spans="1:4">
      <c r="A157">
        <v>146</v>
      </c>
      <c r="B157" s="7" t="str">
        <f>IF(申込書!D147&lt;&gt;"",申込書!R147&amp;申込書!D147,"")</f>
        <v/>
      </c>
      <c r="C157" s="7" t="str">
        <f>IF(申込書!D147&lt;&gt;"",1/COUNTIF(男女人数!$B$12:$B$211,男女人数!$B$12:$B$211)*IF(申込書!R147="男",0,1),"")</f>
        <v/>
      </c>
      <c r="D157" s="7" t="str">
        <f>IF(申込書!D147&lt;&gt;"",1/COUNTIF(男女人数!$B$12:$B$211,男女人数!$B$12:$B$211)*IF(申込書!R147="女",0,1),"")</f>
        <v/>
      </c>
    </row>
    <row r="158" spans="1:4">
      <c r="A158">
        <v>147</v>
      </c>
      <c r="B158" s="7" t="str">
        <f>IF(申込書!D148&lt;&gt;"",申込書!R148&amp;申込書!D148,"")</f>
        <v/>
      </c>
      <c r="C158" s="7" t="str">
        <f>IF(申込書!D148&lt;&gt;"",1/COUNTIF(男女人数!$B$12:$B$211,男女人数!$B$12:$B$211)*IF(申込書!R148="男",0,1),"")</f>
        <v/>
      </c>
      <c r="D158" s="7" t="str">
        <f>IF(申込書!D148&lt;&gt;"",1/COUNTIF(男女人数!$B$12:$B$211,男女人数!$B$12:$B$211)*IF(申込書!R148="女",0,1),"")</f>
        <v/>
      </c>
    </row>
    <row r="159" spans="1:4">
      <c r="A159">
        <v>148</v>
      </c>
      <c r="B159" s="7" t="str">
        <f>IF(申込書!D149&lt;&gt;"",申込書!R149&amp;申込書!D149,"")</f>
        <v/>
      </c>
      <c r="C159" s="7" t="str">
        <f>IF(申込書!D149&lt;&gt;"",1/COUNTIF(男女人数!$B$12:$B$211,男女人数!$B$12:$B$211)*IF(申込書!R149="男",0,1),"")</f>
        <v/>
      </c>
      <c r="D159" s="7" t="str">
        <f>IF(申込書!D149&lt;&gt;"",1/COUNTIF(男女人数!$B$12:$B$211,男女人数!$B$12:$B$211)*IF(申込書!R149="女",0,1),"")</f>
        <v/>
      </c>
    </row>
    <row r="160" spans="1:4">
      <c r="A160">
        <v>149</v>
      </c>
      <c r="B160" s="7" t="str">
        <f>IF(申込書!D150&lt;&gt;"",申込書!R150&amp;申込書!D150,"")</f>
        <v/>
      </c>
      <c r="C160" s="7" t="str">
        <f>IF(申込書!D150&lt;&gt;"",1/COUNTIF(男女人数!$B$12:$B$211,男女人数!$B$12:$B$211)*IF(申込書!R150="男",0,1),"")</f>
        <v/>
      </c>
      <c r="D160" s="7" t="str">
        <f>IF(申込書!D150&lt;&gt;"",1/COUNTIF(男女人数!$B$12:$B$211,男女人数!$B$12:$B$211)*IF(申込書!R150="女",0,1),"")</f>
        <v/>
      </c>
    </row>
    <row r="161" spans="1:4">
      <c r="A161">
        <v>150</v>
      </c>
      <c r="B161" s="7" t="str">
        <f>IF(申込書!D151&lt;&gt;"",申込書!R151&amp;申込書!D151,"")</f>
        <v/>
      </c>
      <c r="C161" s="7" t="str">
        <f>IF(申込書!D151&lt;&gt;"",1/COUNTIF(男女人数!$B$12:$B$211,男女人数!$B$12:$B$211)*IF(申込書!R151="男",0,1),"")</f>
        <v/>
      </c>
      <c r="D161" s="7" t="str">
        <f>IF(申込書!D151&lt;&gt;"",1/COUNTIF(男女人数!$B$12:$B$211,男女人数!$B$12:$B$211)*IF(申込書!R151="女",0,1),"")</f>
        <v/>
      </c>
    </row>
    <row r="162" spans="1:4">
      <c r="A162">
        <v>151</v>
      </c>
      <c r="B162" s="7" t="str">
        <f>IF(申込書!D152&lt;&gt;"",申込書!R152&amp;申込書!D152,"")</f>
        <v/>
      </c>
      <c r="C162" s="7" t="str">
        <f>IF(申込書!D152&lt;&gt;"",1/COUNTIF(男女人数!$B$12:$B$211,男女人数!$B$12:$B$211)*IF(申込書!R152="男",0,1),"")</f>
        <v/>
      </c>
      <c r="D162" s="7" t="str">
        <f>IF(申込書!D152&lt;&gt;"",1/COUNTIF(男女人数!$B$12:$B$211,男女人数!$B$12:$B$211)*IF(申込書!R152="女",0,1),"")</f>
        <v/>
      </c>
    </row>
    <row r="163" spans="1:4">
      <c r="A163">
        <v>152</v>
      </c>
      <c r="B163" s="7" t="str">
        <f>IF(申込書!D153&lt;&gt;"",申込書!R153&amp;申込書!D153,"")</f>
        <v/>
      </c>
      <c r="C163" s="7" t="str">
        <f>IF(申込書!D153&lt;&gt;"",1/COUNTIF(男女人数!$B$12:$B$211,男女人数!$B$12:$B$211)*IF(申込書!R153="男",0,1),"")</f>
        <v/>
      </c>
      <c r="D163" s="7" t="str">
        <f>IF(申込書!D153&lt;&gt;"",1/COUNTIF(男女人数!$B$12:$B$211,男女人数!$B$12:$B$211)*IF(申込書!R153="女",0,1),"")</f>
        <v/>
      </c>
    </row>
    <row r="164" spans="1:4">
      <c r="A164">
        <v>153</v>
      </c>
      <c r="B164" s="7" t="str">
        <f>IF(申込書!D154&lt;&gt;"",申込書!R154&amp;申込書!D154,"")</f>
        <v/>
      </c>
      <c r="C164" s="7" t="str">
        <f>IF(申込書!D154&lt;&gt;"",1/COUNTIF(男女人数!$B$12:$B$211,男女人数!$B$12:$B$211)*IF(申込書!R154="男",0,1),"")</f>
        <v/>
      </c>
      <c r="D164" s="7" t="str">
        <f>IF(申込書!D154&lt;&gt;"",1/COUNTIF(男女人数!$B$12:$B$211,男女人数!$B$12:$B$211)*IF(申込書!R154="女",0,1),"")</f>
        <v/>
      </c>
    </row>
    <row r="165" spans="1:4">
      <c r="A165">
        <v>154</v>
      </c>
      <c r="B165" s="7" t="str">
        <f>IF(申込書!D155&lt;&gt;"",申込書!R155&amp;申込書!D155,"")</f>
        <v/>
      </c>
      <c r="C165" s="7" t="str">
        <f>IF(申込書!D155&lt;&gt;"",1/COUNTIF(男女人数!$B$12:$B$211,男女人数!$B$12:$B$211)*IF(申込書!R155="男",0,1),"")</f>
        <v/>
      </c>
      <c r="D165" s="7" t="str">
        <f>IF(申込書!D155&lt;&gt;"",1/COUNTIF(男女人数!$B$12:$B$211,男女人数!$B$12:$B$211)*IF(申込書!R155="女",0,1),"")</f>
        <v/>
      </c>
    </row>
    <row r="166" spans="1:4">
      <c r="A166">
        <v>155</v>
      </c>
      <c r="B166" s="7" t="str">
        <f>IF(申込書!D156&lt;&gt;"",申込書!R156&amp;申込書!D156,"")</f>
        <v/>
      </c>
      <c r="C166" s="7" t="str">
        <f>IF(申込書!D156&lt;&gt;"",1/COUNTIF(男女人数!$B$12:$B$211,男女人数!$B$12:$B$211)*IF(申込書!R156="男",0,1),"")</f>
        <v/>
      </c>
      <c r="D166" s="7" t="str">
        <f>IF(申込書!D156&lt;&gt;"",1/COUNTIF(男女人数!$B$12:$B$211,男女人数!$B$12:$B$211)*IF(申込書!R156="女",0,1),"")</f>
        <v/>
      </c>
    </row>
    <row r="167" spans="1:4">
      <c r="A167">
        <v>156</v>
      </c>
      <c r="B167" s="7" t="str">
        <f>IF(申込書!D157&lt;&gt;"",申込書!R157&amp;申込書!D157,"")</f>
        <v/>
      </c>
      <c r="C167" s="7" t="str">
        <f>IF(申込書!D157&lt;&gt;"",1/COUNTIF(男女人数!$B$12:$B$211,男女人数!$B$12:$B$211)*IF(申込書!R157="男",0,1),"")</f>
        <v/>
      </c>
      <c r="D167" s="7" t="str">
        <f>IF(申込書!D157&lt;&gt;"",1/COUNTIF(男女人数!$B$12:$B$211,男女人数!$B$12:$B$211)*IF(申込書!R157="女",0,1),"")</f>
        <v/>
      </c>
    </row>
    <row r="168" spans="1:4">
      <c r="A168">
        <v>157</v>
      </c>
      <c r="B168" s="7" t="str">
        <f>IF(申込書!D158&lt;&gt;"",申込書!R158&amp;申込書!D158,"")</f>
        <v/>
      </c>
      <c r="C168" s="7" t="str">
        <f>IF(申込書!D158&lt;&gt;"",1/COUNTIF(男女人数!$B$12:$B$211,男女人数!$B$12:$B$211)*IF(申込書!R158="男",0,1),"")</f>
        <v/>
      </c>
      <c r="D168" s="7" t="str">
        <f>IF(申込書!D158&lt;&gt;"",1/COUNTIF(男女人数!$B$12:$B$211,男女人数!$B$12:$B$211)*IF(申込書!R158="女",0,1),"")</f>
        <v/>
      </c>
    </row>
    <row r="169" spans="1:4">
      <c r="A169">
        <v>158</v>
      </c>
      <c r="B169" s="7" t="str">
        <f>IF(申込書!D159&lt;&gt;"",申込書!R159&amp;申込書!D159,"")</f>
        <v/>
      </c>
      <c r="C169" s="7" t="str">
        <f>IF(申込書!D159&lt;&gt;"",1/COUNTIF(男女人数!$B$12:$B$211,男女人数!$B$12:$B$211)*IF(申込書!R159="男",0,1),"")</f>
        <v/>
      </c>
      <c r="D169" s="7" t="str">
        <f>IF(申込書!D159&lt;&gt;"",1/COUNTIF(男女人数!$B$12:$B$211,男女人数!$B$12:$B$211)*IF(申込書!R159="女",0,1),"")</f>
        <v/>
      </c>
    </row>
    <row r="170" spans="1:4">
      <c r="A170">
        <v>159</v>
      </c>
      <c r="B170" s="7" t="str">
        <f>IF(申込書!D160&lt;&gt;"",申込書!R160&amp;申込書!D160,"")</f>
        <v/>
      </c>
      <c r="C170" s="7" t="str">
        <f>IF(申込書!D160&lt;&gt;"",1/COUNTIF(男女人数!$B$12:$B$211,男女人数!$B$12:$B$211)*IF(申込書!R160="男",0,1),"")</f>
        <v/>
      </c>
      <c r="D170" s="7" t="str">
        <f>IF(申込書!D160&lt;&gt;"",1/COUNTIF(男女人数!$B$12:$B$211,男女人数!$B$12:$B$211)*IF(申込書!R160="女",0,1),"")</f>
        <v/>
      </c>
    </row>
    <row r="171" spans="1:4">
      <c r="A171">
        <v>160</v>
      </c>
      <c r="B171" s="7" t="str">
        <f>IF(申込書!D161&lt;&gt;"",申込書!R161&amp;申込書!D161,"")</f>
        <v/>
      </c>
      <c r="C171" s="7" t="str">
        <f>IF(申込書!D161&lt;&gt;"",1/COUNTIF(男女人数!$B$12:$B$211,男女人数!$B$12:$B$211)*IF(申込書!R161="男",0,1),"")</f>
        <v/>
      </c>
      <c r="D171" s="7" t="str">
        <f>IF(申込書!D161&lt;&gt;"",1/COUNTIF(男女人数!$B$12:$B$211,男女人数!$B$12:$B$211)*IF(申込書!R161="女",0,1),"")</f>
        <v/>
      </c>
    </row>
    <row r="172" spans="1:4">
      <c r="A172">
        <v>161</v>
      </c>
      <c r="B172" s="7" t="str">
        <f>IF(申込書!D162&lt;&gt;"",申込書!R162&amp;申込書!D162,"")</f>
        <v/>
      </c>
      <c r="C172" s="7" t="str">
        <f>IF(申込書!D162&lt;&gt;"",1/COUNTIF(男女人数!$B$12:$B$211,男女人数!$B$12:$B$211)*IF(申込書!R162="男",0,1),"")</f>
        <v/>
      </c>
      <c r="D172" s="7" t="str">
        <f>IF(申込書!D162&lt;&gt;"",1/COUNTIF(男女人数!$B$12:$B$211,男女人数!$B$12:$B$211)*IF(申込書!R162="女",0,1),"")</f>
        <v/>
      </c>
    </row>
    <row r="173" spans="1:4">
      <c r="A173">
        <v>162</v>
      </c>
      <c r="B173" s="7" t="str">
        <f>IF(申込書!D163&lt;&gt;"",申込書!R163&amp;申込書!D163,"")</f>
        <v/>
      </c>
      <c r="C173" s="7" t="str">
        <f>IF(申込書!D163&lt;&gt;"",1/COUNTIF(男女人数!$B$12:$B$211,男女人数!$B$12:$B$211)*IF(申込書!R163="男",0,1),"")</f>
        <v/>
      </c>
      <c r="D173" s="7" t="str">
        <f>IF(申込書!D163&lt;&gt;"",1/COUNTIF(男女人数!$B$12:$B$211,男女人数!$B$12:$B$211)*IF(申込書!R163="女",0,1),"")</f>
        <v/>
      </c>
    </row>
    <row r="174" spans="1:4">
      <c r="A174">
        <v>163</v>
      </c>
      <c r="B174" s="7" t="str">
        <f>IF(申込書!D164&lt;&gt;"",申込書!R164&amp;申込書!D164,"")</f>
        <v/>
      </c>
      <c r="C174" s="7" t="str">
        <f>IF(申込書!D164&lt;&gt;"",1/COUNTIF(男女人数!$B$12:$B$211,男女人数!$B$12:$B$211)*IF(申込書!R164="男",0,1),"")</f>
        <v/>
      </c>
      <c r="D174" s="7" t="str">
        <f>IF(申込書!D164&lt;&gt;"",1/COUNTIF(男女人数!$B$12:$B$211,男女人数!$B$12:$B$211)*IF(申込書!R164="女",0,1),"")</f>
        <v/>
      </c>
    </row>
    <row r="175" spans="1:4">
      <c r="A175">
        <v>164</v>
      </c>
      <c r="B175" s="7" t="str">
        <f>IF(申込書!D165&lt;&gt;"",申込書!R165&amp;申込書!D165,"")</f>
        <v/>
      </c>
      <c r="C175" s="7" t="str">
        <f>IF(申込書!D165&lt;&gt;"",1/COUNTIF(男女人数!$B$12:$B$211,男女人数!$B$12:$B$211)*IF(申込書!R165="男",0,1),"")</f>
        <v/>
      </c>
      <c r="D175" s="7" t="str">
        <f>IF(申込書!D165&lt;&gt;"",1/COUNTIF(男女人数!$B$12:$B$211,男女人数!$B$12:$B$211)*IF(申込書!R165="女",0,1),"")</f>
        <v/>
      </c>
    </row>
    <row r="176" spans="1:4">
      <c r="A176">
        <v>165</v>
      </c>
      <c r="B176" s="7" t="str">
        <f>IF(申込書!D166&lt;&gt;"",申込書!R166&amp;申込書!D166,"")</f>
        <v/>
      </c>
      <c r="C176" s="7" t="str">
        <f>IF(申込書!D166&lt;&gt;"",1/COUNTIF(男女人数!$B$12:$B$211,男女人数!$B$12:$B$211)*IF(申込書!R166="男",0,1),"")</f>
        <v/>
      </c>
      <c r="D176" s="7" t="str">
        <f>IF(申込書!D166&lt;&gt;"",1/COUNTIF(男女人数!$B$12:$B$211,男女人数!$B$12:$B$211)*IF(申込書!R166="女",0,1),"")</f>
        <v/>
      </c>
    </row>
    <row r="177" spans="1:4">
      <c r="A177">
        <v>166</v>
      </c>
      <c r="B177" s="7" t="str">
        <f>IF(申込書!D167&lt;&gt;"",申込書!R167&amp;申込書!D167,"")</f>
        <v/>
      </c>
      <c r="C177" s="7" t="str">
        <f>IF(申込書!D167&lt;&gt;"",1/COUNTIF(男女人数!$B$12:$B$211,男女人数!$B$12:$B$211)*IF(申込書!R167="男",0,1),"")</f>
        <v/>
      </c>
      <c r="D177" s="7" t="str">
        <f>IF(申込書!D167&lt;&gt;"",1/COUNTIF(男女人数!$B$12:$B$211,男女人数!$B$12:$B$211)*IF(申込書!R167="女",0,1),"")</f>
        <v/>
      </c>
    </row>
    <row r="178" spans="1:4">
      <c r="A178">
        <v>167</v>
      </c>
      <c r="B178" s="7" t="str">
        <f>IF(申込書!D168&lt;&gt;"",申込書!R168&amp;申込書!D168,"")</f>
        <v/>
      </c>
      <c r="C178" s="7" t="str">
        <f>IF(申込書!D168&lt;&gt;"",1/COUNTIF(男女人数!$B$12:$B$211,男女人数!$B$12:$B$211)*IF(申込書!R168="男",0,1),"")</f>
        <v/>
      </c>
      <c r="D178" s="7" t="str">
        <f>IF(申込書!D168&lt;&gt;"",1/COUNTIF(男女人数!$B$12:$B$211,男女人数!$B$12:$B$211)*IF(申込書!R168="女",0,1),"")</f>
        <v/>
      </c>
    </row>
    <row r="179" spans="1:4">
      <c r="A179">
        <v>168</v>
      </c>
      <c r="B179" s="7" t="str">
        <f>IF(申込書!D169&lt;&gt;"",申込書!R169&amp;申込書!D169,"")</f>
        <v/>
      </c>
      <c r="C179" s="7" t="str">
        <f>IF(申込書!D169&lt;&gt;"",1/COUNTIF(男女人数!$B$12:$B$211,男女人数!$B$12:$B$211)*IF(申込書!R169="男",0,1),"")</f>
        <v/>
      </c>
      <c r="D179" s="7" t="str">
        <f>IF(申込書!D169&lt;&gt;"",1/COUNTIF(男女人数!$B$12:$B$211,男女人数!$B$12:$B$211)*IF(申込書!R169="女",0,1),"")</f>
        <v/>
      </c>
    </row>
    <row r="180" spans="1:4">
      <c r="A180">
        <v>169</v>
      </c>
      <c r="B180" s="7" t="str">
        <f>IF(申込書!D170&lt;&gt;"",申込書!R170&amp;申込書!D170,"")</f>
        <v/>
      </c>
      <c r="C180" s="7" t="str">
        <f>IF(申込書!D170&lt;&gt;"",1/COUNTIF(男女人数!$B$12:$B$211,男女人数!$B$12:$B$211)*IF(申込書!R170="男",0,1),"")</f>
        <v/>
      </c>
      <c r="D180" s="7" t="str">
        <f>IF(申込書!D170&lt;&gt;"",1/COUNTIF(男女人数!$B$12:$B$211,男女人数!$B$12:$B$211)*IF(申込書!R170="女",0,1),"")</f>
        <v/>
      </c>
    </row>
    <row r="181" spans="1:4">
      <c r="A181">
        <v>170</v>
      </c>
      <c r="B181" s="7" t="str">
        <f>IF(申込書!D171&lt;&gt;"",申込書!R171&amp;申込書!D171,"")</f>
        <v/>
      </c>
      <c r="C181" s="7" t="str">
        <f>IF(申込書!D171&lt;&gt;"",1/COUNTIF(男女人数!$B$12:$B$211,男女人数!$B$12:$B$211)*IF(申込書!R171="男",0,1),"")</f>
        <v/>
      </c>
      <c r="D181" s="7" t="str">
        <f>IF(申込書!D171&lt;&gt;"",1/COUNTIF(男女人数!$B$12:$B$211,男女人数!$B$12:$B$211)*IF(申込書!R171="女",0,1),"")</f>
        <v/>
      </c>
    </row>
    <row r="182" spans="1:4">
      <c r="A182">
        <v>171</v>
      </c>
      <c r="B182" s="7" t="str">
        <f>IF(申込書!D172&lt;&gt;"",申込書!R172&amp;申込書!D172,"")</f>
        <v/>
      </c>
      <c r="C182" s="7" t="str">
        <f>IF(申込書!D172&lt;&gt;"",1/COUNTIF(男女人数!$B$12:$B$211,男女人数!$B$12:$B$211)*IF(申込書!R172="男",0,1),"")</f>
        <v/>
      </c>
      <c r="D182" s="7" t="str">
        <f>IF(申込書!D172&lt;&gt;"",1/COUNTIF(男女人数!$B$12:$B$211,男女人数!$B$12:$B$211)*IF(申込書!R172="女",0,1),"")</f>
        <v/>
      </c>
    </row>
    <row r="183" spans="1:4">
      <c r="A183">
        <v>172</v>
      </c>
      <c r="B183" s="7" t="str">
        <f>IF(申込書!D173&lt;&gt;"",申込書!R173&amp;申込書!D173,"")</f>
        <v/>
      </c>
      <c r="C183" s="7" t="str">
        <f>IF(申込書!D173&lt;&gt;"",1/COUNTIF(男女人数!$B$12:$B$211,男女人数!$B$12:$B$211)*IF(申込書!R173="男",0,1),"")</f>
        <v/>
      </c>
      <c r="D183" s="7" t="str">
        <f>IF(申込書!D173&lt;&gt;"",1/COUNTIF(男女人数!$B$12:$B$211,男女人数!$B$12:$B$211)*IF(申込書!R173="女",0,1),"")</f>
        <v/>
      </c>
    </row>
    <row r="184" spans="1:4">
      <c r="A184">
        <v>173</v>
      </c>
      <c r="B184" s="7" t="str">
        <f>IF(申込書!D174&lt;&gt;"",申込書!R174&amp;申込書!D174,"")</f>
        <v/>
      </c>
      <c r="C184" s="7" t="str">
        <f>IF(申込書!D174&lt;&gt;"",1/COUNTIF(男女人数!$B$12:$B$211,男女人数!$B$12:$B$211)*IF(申込書!R174="男",0,1),"")</f>
        <v/>
      </c>
      <c r="D184" s="7" t="str">
        <f>IF(申込書!D174&lt;&gt;"",1/COUNTIF(男女人数!$B$12:$B$211,男女人数!$B$12:$B$211)*IF(申込書!R174="女",0,1),"")</f>
        <v/>
      </c>
    </row>
    <row r="185" spans="1:4">
      <c r="A185">
        <v>174</v>
      </c>
      <c r="B185" s="7" t="str">
        <f>IF(申込書!D175&lt;&gt;"",申込書!R175&amp;申込書!D175,"")</f>
        <v/>
      </c>
      <c r="C185" s="7" t="str">
        <f>IF(申込書!D175&lt;&gt;"",1/COUNTIF(男女人数!$B$12:$B$211,男女人数!$B$12:$B$211)*IF(申込書!R175="男",0,1),"")</f>
        <v/>
      </c>
      <c r="D185" s="7" t="str">
        <f>IF(申込書!D175&lt;&gt;"",1/COUNTIF(男女人数!$B$12:$B$211,男女人数!$B$12:$B$211)*IF(申込書!R175="女",0,1),"")</f>
        <v/>
      </c>
    </row>
    <row r="186" spans="1:4">
      <c r="A186">
        <v>175</v>
      </c>
      <c r="B186" s="7" t="str">
        <f>IF(申込書!D176&lt;&gt;"",申込書!R176&amp;申込書!D176,"")</f>
        <v/>
      </c>
      <c r="C186" s="7" t="str">
        <f>IF(申込書!D176&lt;&gt;"",1/COUNTIF(男女人数!$B$12:$B$211,男女人数!$B$12:$B$211)*IF(申込書!R176="男",0,1),"")</f>
        <v/>
      </c>
      <c r="D186" s="7" t="str">
        <f>IF(申込書!D176&lt;&gt;"",1/COUNTIF(男女人数!$B$12:$B$211,男女人数!$B$12:$B$211)*IF(申込書!R176="女",0,1),"")</f>
        <v/>
      </c>
    </row>
    <row r="187" spans="1:4">
      <c r="A187">
        <v>176</v>
      </c>
      <c r="B187" s="7" t="str">
        <f>IF(申込書!D177&lt;&gt;"",申込書!R177&amp;申込書!D177,"")</f>
        <v/>
      </c>
      <c r="C187" s="7" t="str">
        <f>IF(申込書!D177&lt;&gt;"",1/COUNTIF(男女人数!$B$12:$B$211,男女人数!$B$12:$B$211)*IF(申込書!R177="男",0,1),"")</f>
        <v/>
      </c>
      <c r="D187" s="7" t="str">
        <f>IF(申込書!D177&lt;&gt;"",1/COUNTIF(男女人数!$B$12:$B$211,男女人数!$B$12:$B$211)*IF(申込書!R177="女",0,1),"")</f>
        <v/>
      </c>
    </row>
    <row r="188" spans="1:4">
      <c r="A188">
        <v>177</v>
      </c>
      <c r="B188" s="7" t="str">
        <f>IF(申込書!D178&lt;&gt;"",申込書!R178&amp;申込書!D178,"")</f>
        <v/>
      </c>
      <c r="C188" s="7" t="str">
        <f>IF(申込書!D178&lt;&gt;"",1/COUNTIF(男女人数!$B$12:$B$211,男女人数!$B$12:$B$211)*IF(申込書!R178="男",0,1),"")</f>
        <v/>
      </c>
      <c r="D188" s="7" t="str">
        <f>IF(申込書!D178&lt;&gt;"",1/COUNTIF(男女人数!$B$12:$B$211,男女人数!$B$12:$B$211)*IF(申込書!R178="女",0,1),"")</f>
        <v/>
      </c>
    </row>
    <row r="189" spans="1:4">
      <c r="A189">
        <v>178</v>
      </c>
      <c r="B189" s="7" t="str">
        <f>IF(申込書!D179&lt;&gt;"",申込書!R179&amp;申込書!D179,"")</f>
        <v/>
      </c>
      <c r="C189" s="7" t="str">
        <f>IF(申込書!D179&lt;&gt;"",1/COUNTIF(男女人数!$B$12:$B$211,男女人数!$B$12:$B$211)*IF(申込書!R179="男",0,1),"")</f>
        <v/>
      </c>
      <c r="D189" s="7" t="str">
        <f>IF(申込書!D179&lt;&gt;"",1/COUNTIF(男女人数!$B$12:$B$211,男女人数!$B$12:$B$211)*IF(申込書!R179="女",0,1),"")</f>
        <v/>
      </c>
    </row>
    <row r="190" spans="1:4">
      <c r="A190">
        <v>179</v>
      </c>
      <c r="B190" s="7" t="str">
        <f>IF(申込書!D180&lt;&gt;"",申込書!R180&amp;申込書!D180,"")</f>
        <v/>
      </c>
      <c r="C190" s="7" t="str">
        <f>IF(申込書!D180&lt;&gt;"",1/COUNTIF(男女人数!$B$12:$B$211,男女人数!$B$12:$B$211)*IF(申込書!R180="男",0,1),"")</f>
        <v/>
      </c>
      <c r="D190" s="7" t="str">
        <f>IF(申込書!D180&lt;&gt;"",1/COUNTIF(男女人数!$B$12:$B$211,男女人数!$B$12:$B$211)*IF(申込書!R180="女",0,1),"")</f>
        <v/>
      </c>
    </row>
    <row r="191" spans="1:4">
      <c r="A191">
        <v>180</v>
      </c>
      <c r="B191" s="7" t="str">
        <f>IF(申込書!D181&lt;&gt;"",申込書!R181&amp;申込書!D181,"")</f>
        <v/>
      </c>
      <c r="C191" s="7" t="str">
        <f>IF(申込書!D181&lt;&gt;"",1/COUNTIF(男女人数!$B$12:$B$211,男女人数!$B$12:$B$211)*IF(申込書!R181="男",0,1),"")</f>
        <v/>
      </c>
      <c r="D191" s="7" t="str">
        <f>IF(申込書!D181&lt;&gt;"",1/COUNTIF(男女人数!$B$12:$B$211,男女人数!$B$12:$B$211)*IF(申込書!R181="女",0,1),"")</f>
        <v/>
      </c>
    </row>
    <row r="192" spans="1:4">
      <c r="A192">
        <v>181</v>
      </c>
      <c r="B192" s="7" t="str">
        <f>IF(申込書!D182&lt;&gt;"",申込書!R182&amp;申込書!D182,"")</f>
        <v/>
      </c>
      <c r="C192" s="7" t="str">
        <f>IF(申込書!D182&lt;&gt;"",1/COUNTIF(男女人数!$B$12:$B$211,男女人数!$B$12:$B$211)*IF(申込書!R182="男",0,1),"")</f>
        <v/>
      </c>
      <c r="D192" s="7" t="str">
        <f>IF(申込書!D182&lt;&gt;"",1/COUNTIF(男女人数!$B$12:$B$211,男女人数!$B$12:$B$211)*IF(申込書!R182="女",0,1),"")</f>
        <v/>
      </c>
    </row>
    <row r="193" spans="1:4">
      <c r="A193">
        <v>182</v>
      </c>
      <c r="B193" s="7" t="str">
        <f>IF(申込書!D183&lt;&gt;"",申込書!R183&amp;申込書!D183,"")</f>
        <v/>
      </c>
      <c r="C193" s="7" t="str">
        <f>IF(申込書!D183&lt;&gt;"",1/COUNTIF(男女人数!$B$12:$B$211,男女人数!$B$12:$B$211)*IF(申込書!R183="男",0,1),"")</f>
        <v/>
      </c>
      <c r="D193" s="7" t="str">
        <f>IF(申込書!D183&lt;&gt;"",1/COUNTIF(男女人数!$B$12:$B$211,男女人数!$B$12:$B$211)*IF(申込書!R183="女",0,1),"")</f>
        <v/>
      </c>
    </row>
    <row r="194" spans="1:4">
      <c r="A194">
        <v>183</v>
      </c>
      <c r="B194" s="7" t="str">
        <f>IF(申込書!D184&lt;&gt;"",申込書!R184&amp;申込書!D184,"")</f>
        <v/>
      </c>
      <c r="C194" s="7" t="str">
        <f>IF(申込書!D184&lt;&gt;"",1/COUNTIF(男女人数!$B$12:$B$211,男女人数!$B$12:$B$211)*IF(申込書!R184="男",0,1),"")</f>
        <v/>
      </c>
      <c r="D194" s="7" t="str">
        <f>IF(申込書!D184&lt;&gt;"",1/COUNTIF(男女人数!$B$12:$B$211,男女人数!$B$12:$B$211)*IF(申込書!R184="女",0,1),"")</f>
        <v/>
      </c>
    </row>
    <row r="195" spans="1:4">
      <c r="A195">
        <v>184</v>
      </c>
      <c r="B195" s="7" t="str">
        <f>IF(申込書!D185&lt;&gt;"",申込書!R185&amp;申込書!D185,"")</f>
        <v/>
      </c>
      <c r="C195" s="7" t="str">
        <f>IF(申込書!D185&lt;&gt;"",1/COUNTIF(男女人数!$B$12:$B$211,男女人数!$B$12:$B$211)*IF(申込書!R185="男",0,1),"")</f>
        <v/>
      </c>
      <c r="D195" s="7" t="str">
        <f>IF(申込書!D185&lt;&gt;"",1/COUNTIF(男女人数!$B$12:$B$211,男女人数!$B$12:$B$211)*IF(申込書!R185="女",0,1),"")</f>
        <v/>
      </c>
    </row>
    <row r="196" spans="1:4">
      <c r="A196">
        <v>185</v>
      </c>
      <c r="B196" s="7" t="str">
        <f>IF(申込書!D186&lt;&gt;"",申込書!R186&amp;申込書!D186,"")</f>
        <v/>
      </c>
      <c r="C196" s="7" t="str">
        <f>IF(申込書!D186&lt;&gt;"",1/COUNTIF(男女人数!$B$12:$B$211,男女人数!$B$12:$B$211)*IF(申込書!R186="男",0,1),"")</f>
        <v/>
      </c>
      <c r="D196" s="7" t="str">
        <f>IF(申込書!D186&lt;&gt;"",1/COUNTIF(男女人数!$B$12:$B$211,男女人数!$B$12:$B$211)*IF(申込書!R186="女",0,1),"")</f>
        <v/>
      </c>
    </row>
    <row r="197" spans="1:4">
      <c r="A197">
        <v>186</v>
      </c>
      <c r="B197" s="7" t="str">
        <f>IF(申込書!D187&lt;&gt;"",申込書!R187&amp;申込書!D187,"")</f>
        <v/>
      </c>
      <c r="C197" s="7" t="str">
        <f>IF(申込書!D187&lt;&gt;"",1/COUNTIF(男女人数!$B$12:$B$211,男女人数!$B$12:$B$211)*IF(申込書!R187="男",0,1),"")</f>
        <v/>
      </c>
      <c r="D197" s="7" t="str">
        <f>IF(申込書!D187&lt;&gt;"",1/COUNTIF(男女人数!$B$12:$B$211,男女人数!$B$12:$B$211)*IF(申込書!R187="女",0,1),"")</f>
        <v/>
      </c>
    </row>
    <row r="198" spans="1:4">
      <c r="A198">
        <v>187</v>
      </c>
      <c r="B198" s="7" t="str">
        <f>IF(申込書!D188&lt;&gt;"",申込書!R188&amp;申込書!D188,"")</f>
        <v/>
      </c>
      <c r="C198" s="7" t="str">
        <f>IF(申込書!D188&lt;&gt;"",1/COUNTIF(男女人数!$B$12:$B$211,男女人数!$B$12:$B$211)*IF(申込書!R188="男",0,1),"")</f>
        <v/>
      </c>
      <c r="D198" s="7" t="str">
        <f>IF(申込書!D188&lt;&gt;"",1/COUNTIF(男女人数!$B$12:$B$211,男女人数!$B$12:$B$211)*IF(申込書!R188="女",0,1),"")</f>
        <v/>
      </c>
    </row>
    <row r="199" spans="1:4">
      <c r="A199">
        <v>188</v>
      </c>
      <c r="B199" s="7" t="str">
        <f>IF(申込書!D189&lt;&gt;"",申込書!R189&amp;申込書!D189,"")</f>
        <v/>
      </c>
      <c r="C199" s="7" t="str">
        <f>IF(申込書!D189&lt;&gt;"",1/COUNTIF(男女人数!$B$12:$B$211,男女人数!$B$12:$B$211)*IF(申込書!R189="男",0,1),"")</f>
        <v/>
      </c>
      <c r="D199" s="7" t="str">
        <f>IF(申込書!D189&lt;&gt;"",1/COUNTIF(男女人数!$B$12:$B$211,男女人数!$B$12:$B$211)*IF(申込書!R189="女",0,1),"")</f>
        <v/>
      </c>
    </row>
    <row r="200" spans="1:4">
      <c r="A200">
        <v>189</v>
      </c>
      <c r="B200" s="7" t="str">
        <f>IF(申込書!D190&lt;&gt;"",申込書!R190&amp;申込書!D190,"")</f>
        <v/>
      </c>
      <c r="C200" s="7" t="str">
        <f>IF(申込書!D190&lt;&gt;"",1/COUNTIF(男女人数!$B$12:$B$211,男女人数!$B$12:$B$211)*IF(申込書!R190="男",0,1),"")</f>
        <v/>
      </c>
      <c r="D200" s="7" t="str">
        <f>IF(申込書!D190&lt;&gt;"",1/COUNTIF(男女人数!$B$12:$B$211,男女人数!$B$12:$B$211)*IF(申込書!R190="女",0,1),"")</f>
        <v/>
      </c>
    </row>
    <row r="201" spans="1:4">
      <c r="A201">
        <v>190</v>
      </c>
      <c r="B201" s="7" t="str">
        <f>IF(申込書!D191&lt;&gt;"",申込書!R191&amp;申込書!D191,"")</f>
        <v/>
      </c>
      <c r="C201" s="7" t="str">
        <f>IF(申込書!D191&lt;&gt;"",1/COUNTIF(男女人数!$B$12:$B$211,男女人数!$B$12:$B$211)*IF(申込書!R191="男",0,1),"")</f>
        <v/>
      </c>
      <c r="D201" s="7" t="str">
        <f>IF(申込書!D191&lt;&gt;"",1/COUNTIF(男女人数!$B$12:$B$211,男女人数!$B$12:$B$211)*IF(申込書!R191="女",0,1),"")</f>
        <v/>
      </c>
    </row>
    <row r="202" spans="1:4">
      <c r="A202">
        <v>191</v>
      </c>
      <c r="B202" s="7" t="str">
        <f>IF(申込書!D192&lt;&gt;"",申込書!R192&amp;申込書!D192,"")</f>
        <v/>
      </c>
      <c r="C202" s="7" t="str">
        <f>IF(申込書!D192&lt;&gt;"",1/COUNTIF(男女人数!$B$12:$B$211,男女人数!$B$12:$B$211)*IF(申込書!R192="男",0,1),"")</f>
        <v/>
      </c>
      <c r="D202" s="7" t="str">
        <f>IF(申込書!D192&lt;&gt;"",1/COUNTIF(男女人数!$B$12:$B$211,男女人数!$B$12:$B$211)*IF(申込書!R192="女",0,1),"")</f>
        <v/>
      </c>
    </row>
    <row r="203" spans="1:4">
      <c r="A203">
        <v>192</v>
      </c>
      <c r="B203" s="7" t="str">
        <f>IF(申込書!D193&lt;&gt;"",申込書!R193&amp;申込書!D193,"")</f>
        <v/>
      </c>
      <c r="C203" s="7" t="str">
        <f>IF(申込書!D193&lt;&gt;"",1/COUNTIF(男女人数!$B$12:$B$211,男女人数!$B$12:$B$211)*IF(申込書!R193="男",0,1),"")</f>
        <v/>
      </c>
      <c r="D203" s="7" t="str">
        <f>IF(申込書!D193&lt;&gt;"",1/COUNTIF(男女人数!$B$12:$B$211,男女人数!$B$12:$B$211)*IF(申込書!R193="女",0,1),"")</f>
        <v/>
      </c>
    </row>
    <row r="204" spans="1:4">
      <c r="A204">
        <v>193</v>
      </c>
      <c r="B204" s="7" t="str">
        <f>IF(申込書!D194&lt;&gt;"",申込書!R194&amp;申込書!D194,"")</f>
        <v/>
      </c>
      <c r="C204" s="7" t="str">
        <f>IF(申込書!D194&lt;&gt;"",1/COUNTIF(男女人数!$B$12:$B$211,男女人数!$B$12:$B$211)*IF(申込書!R194="男",0,1),"")</f>
        <v/>
      </c>
      <c r="D204" s="7" t="str">
        <f>IF(申込書!D194&lt;&gt;"",1/COUNTIF(男女人数!$B$12:$B$211,男女人数!$B$12:$B$211)*IF(申込書!R194="女",0,1),"")</f>
        <v/>
      </c>
    </row>
    <row r="205" spans="1:4">
      <c r="A205">
        <v>194</v>
      </c>
      <c r="B205" s="7" t="str">
        <f>IF(申込書!D195&lt;&gt;"",申込書!R195&amp;申込書!D195,"")</f>
        <v/>
      </c>
      <c r="C205" s="7" t="str">
        <f>IF(申込書!D195&lt;&gt;"",1/COUNTIF(男女人数!$B$12:$B$211,男女人数!$B$12:$B$211)*IF(申込書!R195="男",0,1),"")</f>
        <v/>
      </c>
      <c r="D205" s="7" t="str">
        <f>IF(申込書!D195&lt;&gt;"",1/COUNTIF(男女人数!$B$12:$B$211,男女人数!$B$12:$B$211)*IF(申込書!R195="女",0,1),"")</f>
        <v/>
      </c>
    </row>
    <row r="206" spans="1:4">
      <c r="A206">
        <v>195</v>
      </c>
      <c r="B206" s="7" t="str">
        <f>IF(申込書!D196&lt;&gt;"",申込書!R196&amp;申込書!D196,"")</f>
        <v/>
      </c>
      <c r="C206" s="7" t="str">
        <f>IF(申込書!D196&lt;&gt;"",1/COUNTIF(男女人数!$B$12:$B$211,男女人数!$B$12:$B$211)*IF(申込書!R196="男",0,1),"")</f>
        <v/>
      </c>
      <c r="D206" s="7" t="str">
        <f>IF(申込書!D196&lt;&gt;"",1/COUNTIF(男女人数!$B$12:$B$211,男女人数!$B$12:$B$211)*IF(申込書!R196="女",0,1),"")</f>
        <v/>
      </c>
    </row>
    <row r="207" spans="1:4">
      <c r="A207">
        <v>196</v>
      </c>
      <c r="B207" s="7" t="str">
        <f>IF(申込書!D197&lt;&gt;"",申込書!R197&amp;申込書!D197,"")</f>
        <v/>
      </c>
      <c r="C207" s="7" t="str">
        <f>IF(申込書!D197&lt;&gt;"",1/COUNTIF(男女人数!$B$12:$B$211,男女人数!$B$12:$B$211)*IF(申込書!R197="男",0,1),"")</f>
        <v/>
      </c>
      <c r="D207" s="7" t="str">
        <f>IF(申込書!D197&lt;&gt;"",1/COUNTIF(男女人数!$B$12:$B$211,男女人数!$B$12:$B$211)*IF(申込書!R197="女",0,1),"")</f>
        <v/>
      </c>
    </row>
    <row r="208" spans="1:4">
      <c r="A208">
        <v>197</v>
      </c>
      <c r="B208" s="7" t="str">
        <f>IF(申込書!D198&lt;&gt;"",申込書!R198&amp;申込書!D198,"")</f>
        <v/>
      </c>
      <c r="C208" s="7" t="str">
        <f>IF(申込書!D198&lt;&gt;"",1/COUNTIF(男女人数!$B$12:$B$211,男女人数!$B$12:$B$211)*IF(申込書!R198="男",0,1),"")</f>
        <v/>
      </c>
      <c r="D208" s="7" t="str">
        <f>IF(申込書!D198&lt;&gt;"",1/COUNTIF(男女人数!$B$12:$B$211,男女人数!$B$12:$B$211)*IF(申込書!R198="女",0,1),"")</f>
        <v/>
      </c>
    </row>
    <row r="209" spans="1:4">
      <c r="A209">
        <v>198</v>
      </c>
      <c r="B209" s="7" t="str">
        <f>IF(申込書!D199&lt;&gt;"",申込書!R199&amp;申込書!D199,"")</f>
        <v/>
      </c>
      <c r="C209" s="7" t="str">
        <f>IF(申込書!D199&lt;&gt;"",1/COUNTIF(男女人数!$B$12:$B$211,男女人数!$B$12:$B$211)*IF(申込書!R199="男",0,1),"")</f>
        <v/>
      </c>
      <c r="D209" s="7" t="str">
        <f>IF(申込書!D199&lt;&gt;"",1/COUNTIF(男女人数!$B$12:$B$211,男女人数!$B$12:$B$211)*IF(申込書!R199="女",0,1),"")</f>
        <v/>
      </c>
    </row>
    <row r="210" spans="1:4">
      <c r="A210">
        <v>199</v>
      </c>
      <c r="B210" s="7" t="str">
        <f>IF(申込書!D200&lt;&gt;"",申込書!R200&amp;申込書!D200,"")</f>
        <v/>
      </c>
      <c r="C210" s="7" t="str">
        <f>IF(申込書!D200&lt;&gt;"",1/COUNTIF(男女人数!$B$12:$B$211,男女人数!$B$12:$B$211)*IF(申込書!R200="男",0,1),"")</f>
        <v/>
      </c>
      <c r="D210" s="7" t="str">
        <f>IF(申込書!D200&lt;&gt;"",1/COUNTIF(男女人数!$B$12:$B$211,男女人数!$B$12:$B$211)*IF(申込書!R200="女",0,1),"")</f>
        <v/>
      </c>
    </row>
    <row r="211" spans="1:4">
      <c r="A211">
        <v>200</v>
      </c>
      <c r="B211" s="7" t="str">
        <f>IF(申込書!D201&lt;&gt;"",申込書!R201&amp;申込書!D201,"")</f>
        <v/>
      </c>
      <c r="C211" s="7" t="str">
        <f>IF(申込書!D201&lt;&gt;"",1/COUNTIF(男女人数!$B$12:$B$211,男女人数!$B$12:$B$211)*IF(申込書!R201="男",0,1),"")</f>
        <v/>
      </c>
      <c r="D211" s="7" t="str">
        <f>IF(申込書!D201&lt;&gt;"",1/COUNTIF(男女人数!$B$12:$B$211,男女人数!$B$12:$B$211)*IF(申込書!R201="女",0,1),"")</f>
        <v/>
      </c>
    </row>
  </sheetData>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670A-B5BA-4421-9218-ADA09A59985F}">
  <dimension ref="D3:N14"/>
  <sheetViews>
    <sheetView workbookViewId="0">
      <selection activeCell="E21" sqref="E21"/>
    </sheetView>
  </sheetViews>
  <sheetFormatPr defaultRowHeight="18.75"/>
  <cols>
    <col min="1" max="3" width="9" style="68"/>
    <col min="4" max="4" width="13" style="68" bestFit="1" customWidth="1"/>
    <col min="5" max="16384" width="9" style="68"/>
  </cols>
  <sheetData>
    <row r="3" spans="4:14">
      <c r="E3" s="68" t="s">
        <v>77</v>
      </c>
      <c r="F3" s="68" t="s">
        <v>88</v>
      </c>
      <c r="G3" s="68" t="s">
        <v>89</v>
      </c>
      <c r="H3" s="68" t="s">
        <v>90</v>
      </c>
      <c r="I3" s="68" t="s">
        <v>91</v>
      </c>
      <c r="J3" s="68" t="s">
        <v>92</v>
      </c>
      <c r="K3" s="68" t="s">
        <v>93</v>
      </c>
      <c r="L3" s="68" t="s">
        <v>94</v>
      </c>
      <c r="M3" s="68" t="s">
        <v>95</v>
      </c>
      <c r="N3" s="68" t="s">
        <v>96</v>
      </c>
    </row>
    <row r="4" spans="4:14">
      <c r="E4" s="68">
        <v>1</v>
      </c>
      <c r="F4" s="68">
        <v>2</v>
      </c>
      <c r="G4" s="68">
        <v>3</v>
      </c>
      <c r="H4" s="68">
        <v>4</v>
      </c>
      <c r="I4" s="68">
        <v>5</v>
      </c>
      <c r="J4" s="68">
        <v>6</v>
      </c>
      <c r="K4" s="68">
        <v>7</v>
      </c>
      <c r="L4" s="68">
        <v>8</v>
      </c>
      <c r="M4" s="68">
        <v>9</v>
      </c>
      <c r="N4" s="68">
        <v>10</v>
      </c>
    </row>
    <row r="5" spans="4:14">
      <c r="D5" s="68">
        <v>1</v>
      </c>
      <c r="E5" s="68">
        <v>1</v>
      </c>
      <c r="F5" s="68" t="s">
        <v>80</v>
      </c>
      <c r="G5" s="68" t="s">
        <v>78</v>
      </c>
    </row>
    <row r="6" spans="4:14">
      <c r="D6" s="68">
        <v>2</v>
      </c>
      <c r="E6" s="68">
        <v>2</v>
      </c>
      <c r="F6" s="68" t="s">
        <v>81</v>
      </c>
      <c r="G6" s="68" t="s">
        <v>79</v>
      </c>
    </row>
    <row r="7" spans="4:14">
      <c r="D7" s="68">
        <v>3</v>
      </c>
      <c r="E7" s="68">
        <v>3</v>
      </c>
      <c r="F7" s="68" t="s">
        <v>82</v>
      </c>
    </row>
    <row r="8" spans="4:14">
      <c r="D8" s="68">
        <v>4</v>
      </c>
      <c r="E8" s="68">
        <v>4</v>
      </c>
      <c r="F8" s="68" t="s">
        <v>83</v>
      </c>
    </row>
    <row r="9" spans="4:14">
      <c r="D9" s="68">
        <v>5</v>
      </c>
      <c r="E9" s="68">
        <v>5</v>
      </c>
      <c r="F9" s="68" t="s">
        <v>84</v>
      </c>
    </row>
    <row r="10" spans="4:14">
      <c r="D10" s="68">
        <v>6</v>
      </c>
      <c r="E10" s="68">
        <v>6</v>
      </c>
      <c r="F10" s="68" t="s">
        <v>85</v>
      </c>
    </row>
    <row r="11" spans="4:14">
      <c r="D11" s="68">
        <v>7</v>
      </c>
      <c r="E11" s="68">
        <v>7</v>
      </c>
      <c r="F11" s="68" t="s">
        <v>86</v>
      </c>
    </row>
    <row r="12" spans="4:14">
      <c r="D12" s="68">
        <v>8</v>
      </c>
      <c r="E12" s="68">
        <v>8</v>
      </c>
      <c r="F12" s="68" t="s">
        <v>87</v>
      </c>
    </row>
    <row r="13" spans="4:14">
      <c r="D13" s="68">
        <v>9</v>
      </c>
    </row>
    <row r="14" spans="4:14">
      <c r="D14" s="68">
        <v>10</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B4279-EBA7-4A7D-8D19-8BA494D26F71}">
  <dimension ref="A1:Z101"/>
  <sheetViews>
    <sheetView view="pageBreakPreview" zoomScale="60" zoomScaleNormal="100" workbookViewId="0">
      <selection activeCell="T12" sqref="T12"/>
    </sheetView>
  </sheetViews>
  <sheetFormatPr defaultRowHeight="18.75"/>
  <cols>
    <col min="1" max="1" width="10.625" style="61" customWidth="1"/>
    <col min="2" max="2" width="12.625" style="56" bestFit="1" customWidth="1"/>
    <col min="3" max="3" width="10.625" style="56" customWidth="1"/>
    <col min="4" max="6" width="10.625" style="58" customWidth="1"/>
    <col min="7" max="7" width="5.625" style="56" customWidth="1"/>
    <col min="8" max="9" width="7.625" style="56" customWidth="1"/>
    <col min="10" max="14" width="14.625" style="56" customWidth="1"/>
    <col min="15" max="16" width="5.625" style="56" customWidth="1"/>
    <col min="17" max="21" width="14.625" style="56" customWidth="1"/>
    <col min="22" max="22" width="10.625" style="56" customWidth="1"/>
    <col min="23" max="23" width="16.625" style="56" customWidth="1"/>
    <col min="24" max="24" width="9" style="56"/>
    <col min="25" max="25" width="9" style="59"/>
    <col min="26" max="26" width="5.625" style="60" customWidth="1"/>
    <col min="27" max="16384" width="9" style="54"/>
  </cols>
  <sheetData>
    <row r="1" spans="1:26">
      <c r="A1" s="48" t="s">
        <v>42</v>
      </c>
      <c r="B1" s="49" t="s">
        <v>43</v>
      </c>
      <c r="C1" s="49" t="s">
        <v>44</v>
      </c>
      <c r="D1" s="50" t="s">
        <v>49</v>
      </c>
      <c r="E1" s="50" t="s">
        <v>50</v>
      </c>
      <c r="F1" s="50" t="s">
        <v>51</v>
      </c>
      <c r="G1" s="49" t="s">
        <v>45</v>
      </c>
      <c r="H1" s="49" t="s">
        <v>46</v>
      </c>
      <c r="I1" s="51" t="s">
        <v>52</v>
      </c>
      <c r="J1" s="51" t="s">
        <v>53</v>
      </c>
      <c r="K1" s="51" t="s">
        <v>54</v>
      </c>
      <c r="L1" s="51" t="s">
        <v>55</v>
      </c>
      <c r="M1" s="51" t="s">
        <v>56</v>
      </c>
      <c r="N1" s="51" t="s">
        <v>57</v>
      </c>
      <c r="O1" s="49" t="s">
        <v>47</v>
      </c>
      <c r="P1" s="51" t="s">
        <v>58</v>
      </c>
      <c r="Q1" s="51" t="s">
        <v>59</v>
      </c>
      <c r="R1" s="51" t="s">
        <v>60</v>
      </c>
      <c r="S1" s="51" t="s">
        <v>61</v>
      </c>
      <c r="T1" s="51" t="s">
        <v>62</v>
      </c>
      <c r="U1" s="51" t="s">
        <v>63</v>
      </c>
      <c r="V1" s="51" t="s">
        <v>64</v>
      </c>
      <c r="W1" s="51" t="s">
        <v>65</v>
      </c>
      <c r="X1" s="51" t="s">
        <v>48</v>
      </c>
      <c r="Y1" s="52" t="s">
        <v>66</v>
      </c>
      <c r="Z1" s="53" t="s">
        <v>67</v>
      </c>
    </row>
    <row r="2" spans="1:26">
      <c r="A2" s="55" t="str">
        <f>IF(申込書!B2="","",申込書!B2)</f>
        <v/>
      </c>
      <c r="B2" s="56" t="str">
        <f>IF(申込書!C2="","",申込書!C2)</f>
        <v/>
      </c>
      <c r="C2" s="57"/>
      <c r="I2" s="56" t="str">
        <f>IF(申込書!D2="","",申込書!D2)</f>
        <v/>
      </c>
      <c r="J2" s="56" t="str">
        <f>IF(申込書!E2="","",申込書!E2)</f>
        <v/>
      </c>
      <c r="K2" s="56" t="str">
        <f>IF(申込書!F2="","",申込書!F2)</f>
        <v/>
      </c>
      <c r="L2" s="56" t="str">
        <f>IF(申込書!G2="","",申込書!G2)</f>
        <v/>
      </c>
      <c r="O2" s="56" t="str">
        <f>IF(申込書!L2="","",申込書!L2)</f>
        <v/>
      </c>
      <c r="P2" s="56" t="str">
        <f>IF(申込書!I2="","",申込書!I2)</f>
        <v/>
      </c>
      <c r="Q2" s="56" t="str">
        <f>IF(基本事項!$H$2="","",基本事項!$H$2)</f>
        <v/>
      </c>
      <c r="X2" s="56" t="str">
        <f>IF(申込書!N2="","",申込書!N2)</f>
        <v/>
      </c>
    </row>
    <row r="3" spans="1:26">
      <c r="A3" s="55" t="str">
        <f>IF(申込書!B3="","",申込書!B3)</f>
        <v/>
      </c>
      <c r="B3" s="56" t="str">
        <f>IF(申込書!C3="","",申込書!C3)</f>
        <v/>
      </c>
      <c r="C3" s="57"/>
      <c r="I3" s="56" t="str">
        <f>IF(申込書!D3="","",申込書!D3)</f>
        <v/>
      </c>
      <c r="J3" s="56" t="str">
        <f>IF(申込書!E3="","",申込書!E3)</f>
        <v/>
      </c>
      <c r="K3" s="56" t="str">
        <f>IF(申込書!F3="","",申込書!F3)</f>
        <v/>
      </c>
      <c r="L3" s="56" t="str">
        <f>IF(申込書!G3="","",申込書!G3)</f>
        <v/>
      </c>
      <c r="O3" s="56" t="str">
        <f>IF(申込書!L3="","",申込書!L3)</f>
        <v/>
      </c>
      <c r="P3" s="56" t="str">
        <f>IF(申込書!I3="","",申込書!I3)</f>
        <v/>
      </c>
      <c r="Q3" s="56" t="str">
        <f>IF(基本事項!$H$2="","",基本事項!$H$2)</f>
        <v/>
      </c>
      <c r="X3" s="56" t="str">
        <f>IF(申込書!N3="","",申込書!N3)</f>
        <v/>
      </c>
    </row>
    <row r="4" spans="1:26">
      <c r="A4" s="55" t="str">
        <f>IF(申込書!B4="","",申込書!B4)</f>
        <v/>
      </c>
      <c r="B4" s="56" t="str">
        <f>IF(申込書!C4="","",申込書!C4)</f>
        <v/>
      </c>
      <c r="C4" s="57"/>
      <c r="I4" s="56" t="str">
        <f>IF(申込書!D4="","",申込書!D4)</f>
        <v/>
      </c>
      <c r="J4" s="56" t="str">
        <f>IF(申込書!E4="","",申込書!E4)</f>
        <v/>
      </c>
      <c r="K4" s="56" t="str">
        <f>IF(申込書!F4="","",申込書!F4)</f>
        <v/>
      </c>
      <c r="L4" s="56" t="str">
        <f>IF(申込書!G4="","",申込書!G4)</f>
        <v/>
      </c>
      <c r="O4" s="56" t="str">
        <f>IF(申込書!L4="","",申込書!L4)</f>
        <v/>
      </c>
      <c r="P4" s="56" t="str">
        <f>IF(申込書!I4="","",申込書!I4)</f>
        <v/>
      </c>
      <c r="Q4" s="56" t="str">
        <f>IF(基本事項!$H$2="","",基本事項!$H$2)</f>
        <v/>
      </c>
      <c r="X4" s="56" t="str">
        <f>IF(申込書!N4="","",申込書!N4)</f>
        <v/>
      </c>
    </row>
    <row r="5" spans="1:26">
      <c r="A5" s="55" t="str">
        <f>IF(申込書!B5="","",申込書!B5)</f>
        <v/>
      </c>
      <c r="B5" s="56" t="str">
        <f>IF(申込書!C5="","",申込書!C5)</f>
        <v/>
      </c>
      <c r="C5" s="57"/>
      <c r="I5" s="56" t="str">
        <f>IF(申込書!D5="","",申込書!D5)</f>
        <v/>
      </c>
      <c r="J5" s="56" t="str">
        <f>IF(申込書!E5="","",申込書!E5)</f>
        <v/>
      </c>
      <c r="K5" s="56" t="str">
        <f>IF(申込書!F5="","",申込書!F5)</f>
        <v/>
      </c>
      <c r="L5" s="56" t="str">
        <f>IF(申込書!G5="","",申込書!G5)</f>
        <v/>
      </c>
      <c r="O5" s="56" t="str">
        <f>IF(申込書!L5="","",申込書!L5)</f>
        <v/>
      </c>
      <c r="P5" s="56" t="str">
        <f>IF(申込書!I5="","",申込書!I5)</f>
        <v/>
      </c>
      <c r="Q5" s="56" t="str">
        <f>IF(基本事項!$H$2="","",基本事項!$H$2)</f>
        <v/>
      </c>
      <c r="X5" s="56" t="str">
        <f>IF(申込書!N5="","",申込書!N5)</f>
        <v/>
      </c>
    </row>
    <row r="6" spans="1:26">
      <c r="A6" s="55" t="str">
        <f>IF(申込書!B6="","",申込書!B6)</f>
        <v/>
      </c>
      <c r="B6" s="56" t="str">
        <f>IF(申込書!C6="","",申込書!C6)</f>
        <v/>
      </c>
      <c r="C6" s="57"/>
      <c r="I6" s="56" t="str">
        <f>IF(申込書!D6="","",申込書!D6)</f>
        <v/>
      </c>
      <c r="J6" s="56" t="str">
        <f>IF(申込書!E6="","",申込書!E6)</f>
        <v/>
      </c>
      <c r="K6" s="56" t="str">
        <f>IF(申込書!F6="","",申込書!F6)</f>
        <v/>
      </c>
      <c r="L6" s="56" t="str">
        <f>IF(申込書!G6="","",申込書!G6)</f>
        <v/>
      </c>
      <c r="O6" s="56" t="str">
        <f>IF(申込書!L6="","",申込書!L6)</f>
        <v/>
      </c>
      <c r="P6" s="56" t="str">
        <f>IF(申込書!I6="","",申込書!I6)</f>
        <v/>
      </c>
      <c r="Q6" s="56" t="str">
        <f>IF(基本事項!$H$2="","",基本事項!$H$2)</f>
        <v/>
      </c>
      <c r="X6" s="56" t="str">
        <f>IF(申込書!N6="","",申込書!N6)</f>
        <v/>
      </c>
    </row>
    <row r="7" spans="1:26">
      <c r="A7" s="55" t="str">
        <f>IF(申込書!B7="","",申込書!B7)</f>
        <v/>
      </c>
      <c r="B7" s="56" t="str">
        <f>IF(申込書!C7="","",申込書!C7)</f>
        <v/>
      </c>
      <c r="C7" s="57"/>
      <c r="I7" s="56" t="str">
        <f>IF(申込書!D7="","",申込書!D7)</f>
        <v/>
      </c>
      <c r="J7" s="56" t="str">
        <f>IF(申込書!E7="","",申込書!E7)</f>
        <v/>
      </c>
      <c r="K7" s="56" t="str">
        <f>IF(申込書!F7="","",申込書!F7)</f>
        <v/>
      </c>
      <c r="L7" s="56" t="str">
        <f>IF(申込書!G7="","",申込書!G7)</f>
        <v/>
      </c>
      <c r="O7" s="56" t="str">
        <f>IF(申込書!L7="","",申込書!L7)</f>
        <v/>
      </c>
      <c r="P7" s="56" t="str">
        <f>IF(申込書!I7="","",申込書!I7)</f>
        <v/>
      </c>
      <c r="Q7" s="56" t="str">
        <f>IF(基本事項!$H$2="","",基本事項!$H$2)</f>
        <v/>
      </c>
      <c r="X7" s="56" t="str">
        <f>IF(申込書!N7="","",申込書!N7)</f>
        <v/>
      </c>
    </row>
    <row r="8" spans="1:26">
      <c r="A8" s="55" t="str">
        <f>IF(申込書!B8="","",申込書!B8)</f>
        <v/>
      </c>
      <c r="B8" s="56" t="str">
        <f>IF(申込書!C8="","",申込書!C8)</f>
        <v/>
      </c>
      <c r="C8" s="57"/>
      <c r="I8" s="56" t="str">
        <f>IF(申込書!D8="","",申込書!D8)</f>
        <v/>
      </c>
      <c r="J8" s="56" t="str">
        <f>IF(申込書!E8="","",申込書!E8)</f>
        <v/>
      </c>
      <c r="K8" s="56" t="str">
        <f>IF(申込書!F8="","",申込書!F8)</f>
        <v/>
      </c>
      <c r="L8" s="56" t="str">
        <f>IF(申込書!G8="","",申込書!G8)</f>
        <v/>
      </c>
      <c r="O8" s="56" t="str">
        <f>IF(申込書!L8="","",申込書!L8)</f>
        <v/>
      </c>
      <c r="P8" s="56" t="str">
        <f>IF(申込書!I8="","",申込書!I8)</f>
        <v/>
      </c>
      <c r="Q8" s="56" t="str">
        <f>IF(基本事項!$H$2="","",基本事項!$H$2)</f>
        <v/>
      </c>
      <c r="X8" s="56" t="str">
        <f>IF(申込書!N8="","",申込書!N8)</f>
        <v/>
      </c>
    </row>
    <row r="9" spans="1:26">
      <c r="A9" s="55" t="str">
        <f>IF(申込書!B9="","",申込書!B9)</f>
        <v/>
      </c>
      <c r="B9" s="56" t="str">
        <f>IF(申込書!C9="","",申込書!C9)</f>
        <v/>
      </c>
      <c r="C9" s="57"/>
      <c r="I9" s="56" t="str">
        <f>IF(申込書!D9="","",申込書!D9)</f>
        <v/>
      </c>
      <c r="J9" s="56" t="str">
        <f>IF(申込書!E9="","",申込書!E9)</f>
        <v/>
      </c>
      <c r="K9" s="56" t="str">
        <f>IF(申込書!F9="","",申込書!F9)</f>
        <v/>
      </c>
      <c r="L9" s="56" t="str">
        <f>IF(申込書!G9="","",申込書!G9)</f>
        <v/>
      </c>
      <c r="O9" s="56" t="str">
        <f>IF(申込書!L9="","",申込書!L9)</f>
        <v/>
      </c>
      <c r="P9" s="56" t="str">
        <f>IF(申込書!I9="","",申込書!I9)</f>
        <v/>
      </c>
      <c r="Q9" s="56" t="str">
        <f>IF(基本事項!$H$2="","",基本事項!$H$2)</f>
        <v/>
      </c>
      <c r="X9" s="56" t="str">
        <f>IF(申込書!N9="","",申込書!N9)</f>
        <v/>
      </c>
    </row>
    <row r="10" spans="1:26">
      <c r="A10" s="55" t="str">
        <f>IF(申込書!B10="","",申込書!B10)</f>
        <v/>
      </c>
      <c r="B10" s="56" t="str">
        <f>IF(申込書!C10="","",申込書!C10)</f>
        <v/>
      </c>
      <c r="C10" s="57"/>
      <c r="I10" s="56" t="str">
        <f>IF(申込書!D10="","",申込書!D10)</f>
        <v/>
      </c>
      <c r="J10" s="56" t="str">
        <f>IF(申込書!E10="","",申込書!E10)</f>
        <v/>
      </c>
      <c r="K10" s="56" t="str">
        <f>IF(申込書!F10="","",申込書!F10)</f>
        <v/>
      </c>
      <c r="L10" s="56" t="str">
        <f>IF(申込書!G10="","",申込書!G10)</f>
        <v/>
      </c>
      <c r="O10" s="56" t="str">
        <f>IF(申込書!L10="","",申込書!L10)</f>
        <v/>
      </c>
      <c r="P10" s="56" t="str">
        <f>IF(申込書!I10="","",申込書!I10)</f>
        <v/>
      </c>
      <c r="Q10" s="56" t="str">
        <f>IF(基本事項!$H$2="","",基本事項!$H$2)</f>
        <v/>
      </c>
      <c r="X10" s="56" t="str">
        <f>IF(申込書!N10="","",申込書!N10)</f>
        <v/>
      </c>
    </row>
    <row r="11" spans="1:26">
      <c r="A11" s="55" t="str">
        <f>IF(申込書!B11="","",申込書!B11)</f>
        <v/>
      </c>
      <c r="B11" s="56" t="str">
        <f>IF(申込書!C11="","",申込書!C11)</f>
        <v/>
      </c>
      <c r="C11" s="57"/>
      <c r="I11" s="56" t="str">
        <f>IF(申込書!D11="","",申込書!D11)</f>
        <v/>
      </c>
      <c r="J11" s="56" t="str">
        <f>IF(申込書!E11="","",申込書!E11)</f>
        <v/>
      </c>
      <c r="K11" s="56" t="str">
        <f>IF(申込書!F11="","",申込書!F11)</f>
        <v/>
      </c>
      <c r="L11" s="56" t="str">
        <f>IF(申込書!G11="","",申込書!G11)</f>
        <v/>
      </c>
      <c r="O11" s="56" t="str">
        <f>IF(申込書!L11="","",申込書!L11)</f>
        <v/>
      </c>
      <c r="P11" s="56" t="str">
        <f>IF(申込書!I11="","",申込書!I11)</f>
        <v/>
      </c>
      <c r="Q11" s="56" t="str">
        <f>IF(基本事項!$H$2="","",基本事項!$H$2)</f>
        <v/>
      </c>
      <c r="X11" s="56" t="str">
        <f>IF(申込書!N11="","",申込書!N11)</f>
        <v/>
      </c>
    </row>
    <row r="12" spans="1:26">
      <c r="A12" s="55" t="str">
        <f>IF(申込書!B12="","",申込書!B12)</f>
        <v/>
      </c>
      <c r="B12" s="56" t="str">
        <f>IF(申込書!C12="","",申込書!C12)</f>
        <v/>
      </c>
      <c r="C12" s="57"/>
      <c r="I12" s="56" t="str">
        <f>IF(申込書!D12="","",申込書!D12)</f>
        <v/>
      </c>
      <c r="J12" s="56" t="str">
        <f>IF(申込書!E12="","",申込書!E12)</f>
        <v/>
      </c>
      <c r="K12" s="56" t="str">
        <f>IF(申込書!F12="","",申込書!F12)</f>
        <v/>
      </c>
      <c r="L12" s="56" t="str">
        <f>IF(申込書!G12="","",申込書!G12)</f>
        <v/>
      </c>
      <c r="O12" s="56" t="str">
        <f>IF(申込書!L12="","",申込書!L12)</f>
        <v/>
      </c>
      <c r="P12" s="56" t="str">
        <f>IF(申込書!I12="","",申込書!I12)</f>
        <v/>
      </c>
      <c r="Q12" s="56" t="str">
        <f>IF(基本事項!$H$2="","",基本事項!$H$2)</f>
        <v/>
      </c>
      <c r="X12" s="56" t="str">
        <f>IF(申込書!N12="","",申込書!N12)</f>
        <v/>
      </c>
    </row>
    <row r="13" spans="1:26">
      <c r="A13" s="55" t="str">
        <f>IF(申込書!B13="","",申込書!B13)</f>
        <v/>
      </c>
      <c r="B13" s="56" t="str">
        <f>IF(申込書!C13="","",申込書!C13)</f>
        <v/>
      </c>
      <c r="C13" s="57"/>
      <c r="I13" s="56" t="str">
        <f>IF(申込書!D13="","",申込書!D13)</f>
        <v/>
      </c>
      <c r="J13" s="56" t="str">
        <f>IF(申込書!E13="","",申込書!E13)</f>
        <v/>
      </c>
      <c r="K13" s="56" t="str">
        <f>IF(申込書!F13="","",申込書!F13)</f>
        <v/>
      </c>
      <c r="L13" s="56" t="str">
        <f>IF(申込書!G13="","",申込書!G13)</f>
        <v/>
      </c>
      <c r="O13" s="56" t="str">
        <f>IF(申込書!L13="","",申込書!L13)</f>
        <v/>
      </c>
      <c r="P13" s="56" t="str">
        <f>IF(申込書!I13="","",申込書!I13)</f>
        <v/>
      </c>
      <c r="Q13" s="56" t="str">
        <f>IF(基本事項!$H$2="","",基本事項!$H$2)</f>
        <v/>
      </c>
      <c r="X13" s="56" t="str">
        <f>IF(申込書!N13="","",申込書!N13)</f>
        <v/>
      </c>
    </row>
    <row r="14" spans="1:26">
      <c r="A14" s="55" t="str">
        <f>IF(申込書!B14="","",申込書!B14)</f>
        <v/>
      </c>
      <c r="B14" s="56" t="str">
        <f>IF(申込書!C14="","",申込書!C14)</f>
        <v/>
      </c>
      <c r="C14" s="57"/>
      <c r="I14" s="56" t="str">
        <f>IF(申込書!D14="","",申込書!D14)</f>
        <v/>
      </c>
      <c r="J14" s="56" t="str">
        <f>IF(申込書!E14="","",申込書!E14)</f>
        <v/>
      </c>
      <c r="K14" s="56" t="str">
        <f>IF(申込書!F14="","",申込書!F14)</f>
        <v/>
      </c>
      <c r="L14" s="56" t="str">
        <f>IF(申込書!G14="","",申込書!G14)</f>
        <v/>
      </c>
      <c r="O14" s="56" t="str">
        <f>IF(申込書!L14="","",申込書!L14)</f>
        <v/>
      </c>
      <c r="P14" s="56" t="str">
        <f>IF(申込書!I14="","",申込書!I14)</f>
        <v/>
      </c>
      <c r="Q14" s="56" t="str">
        <f>IF(基本事項!$H$2="","",基本事項!$H$2)</f>
        <v/>
      </c>
      <c r="X14" s="56" t="str">
        <f>IF(申込書!N14="","",申込書!N14)</f>
        <v/>
      </c>
    </row>
    <row r="15" spans="1:26">
      <c r="A15" s="55" t="str">
        <f>IF(申込書!B15="","",申込書!B15)</f>
        <v/>
      </c>
      <c r="B15" s="56" t="str">
        <f>IF(申込書!C15="","",申込書!C15)</f>
        <v/>
      </c>
      <c r="C15" s="57"/>
      <c r="I15" s="56" t="str">
        <f>IF(申込書!D15="","",申込書!D15)</f>
        <v/>
      </c>
      <c r="J15" s="56" t="str">
        <f>IF(申込書!E15="","",申込書!E15)</f>
        <v/>
      </c>
      <c r="K15" s="56" t="str">
        <f>IF(申込書!F15="","",申込書!F15)</f>
        <v/>
      </c>
      <c r="L15" s="56" t="str">
        <f>IF(申込書!G15="","",申込書!G15)</f>
        <v/>
      </c>
      <c r="O15" s="56" t="str">
        <f>IF(申込書!L15="","",申込書!L15)</f>
        <v/>
      </c>
      <c r="P15" s="56" t="str">
        <f>IF(申込書!I15="","",申込書!I15)</f>
        <v/>
      </c>
      <c r="Q15" s="56" t="str">
        <f>IF(基本事項!$H$2="","",基本事項!$H$2)</f>
        <v/>
      </c>
      <c r="X15" s="56" t="str">
        <f>IF(申込書!N15="","",申込書!N15)</f>
        <v/>
      </c>
    </row>
    <row r="16" spans="1:26">
      <c r="A16" s="55" t="str">
        <f>IF(申込書!B16="","",申込書!B16)</f>
        <v/>
      </c>
      <c r="B16" s="56" t="str">
        <f>IF(申込書!C16="","",申込書!C16)</f>
        <v/>
      </c>
      <c r="C16" s="57"/>
      <c r="I16" s="56" t="str">
        <f>IF(申込書!D16="","",申込書!D16)</f>
        <v/>
      </c>
      <c r="J16" s="56" t="str">
        <f>IF(申込書!E16="","",申込書!E16)</f>
        <v/>
      </c>
      <c r="K16" s="56" t="str">
        <f>IF(申込書!F16="","",申込書!F16)</f>
        <v/>
      </c>
      <c r="L16" s="56" t="str">
        <f>IF(申込書!G16="","",申込書!G16)</f>
        <v/>
      </c>
      <c r="O16" s="56" t="str">
        <f>IF(申込書!L16="","",申込書!L16)</f>
        <v/>
      </c>
      <c r="P16" s="56" t="str">
        <f>IF(申込書!I16="","",申込書!I16)</f>
        <v/>
      </c>
      <c r="Q16" s="56" t="str">
        <f>IF(基本事項!$H$2="","",基本事項!$H$2)</f>
        <v/>
      </c>
      <c r="X16" s="56" t="str">
        <f>IF(申込書!N16="","",申込書!N16)</f>
        <v/>
      </c>
    </row>
    <row r="17" spans="1:24">
      <c r="A17" s="55" t="str">
        <f>IF(申込書!B17="","",申込書!B17)</f>
        <v/>
      </c>
      <c r="B17" s="56" t="str">
        <f>IF(申込書!C17="","",申込書!C17)</f>
        <v/>
      </c>
      <c r="C17" s="57"/>
      <c r="I17" s="56" t="str">
        <f>IF(申込書!D17="","",申込書!D17)</f>
        <v/>
      </c>
      <c r="J17" s="56" t="str">
        <f>IF(申込書!E17="","",申込書!E17)</f>
        <v/>
      </c>
      <c r="K17" s="56" t="str">
        <f>IF(申込書!F17="","",申込書!F17)</f>
        <v/>
      </c>
      <c r="L17" s="56" t="str">
        <f>IF(申込書!G17="","",申込書!G17)</f>
        <v/>
      </c>
      <c r="O17" s="56" t="str">
        <f>IF(申込書!L17="","",申込書!L17)</f>
        <v/>
      </c>
      <c r="P17" s="56" t="str">
        <f>IF(申込書!I17="","",申込書!I17)</f>
        <v/>
      </c>
      <c r="Q17" s="56" t="str">
        <f>IF(基本事項!$H$2="","",基本事項!$H$2)</f>
        <v/>
      </c>
      <c r="X17" s="56" t="str">
        <f>IF(申込書!N17="","",申込書!N17)</f>
        <v/>
      </c>
    </row>
    <row r="18" spans="1:24">
      <c r="A18" s="55" t="str">
        <f>IF(申込書!B18="","",申込書!B18)</f>
        <v/>
      </c>
      <c r="B18" s="56" t="str">
        <f>IF(申込書!C18="","",申込書!C18)</f>
        <v/>
      </c>
      <c r="C18" s="57"/>
      <c r="I18" s="56" t="str">
        <f>IF(申込書!D18="","",申込書!D18)</f>
        <v/>
      </c>
      <c r="J18" s="56" t="str">
        <f>IF(申込書!E18="","",申込書!E18)</f>
        <v/>
      </c>
      <c r="K18" s="56" t="str">
        <f>IF(申込書!F18="","",申込書!F18)</f>
        <v/>
      </c>
      <c r="L18" s="56" t="str">
        <f>IF(申込書!G18="","",申込書!G18)</f>
        <v/>
      </c>
      <c r="O18" s="56" t="str">
        <f>IF(申込書!L18="","",申込書!L18)</f>
        <v/>
      </c>
      <c r="P18" s="56" t="str">
        <f>IF(申込書!I18="","",申込書!I18)</f>
        <v/>
      </c>
      <c r="Q18" s="56" t="str">
        <f>IF(基本事項!$H$2="","",基本事項!$H$2)</f>
        <v/>
      </c>
      <c r="X18" s="56" t="str">
        <f>IF(申込書!N18="","",申込書!N18)</f>
        <v/>
      </c>
    </row>
    <row r="19" spans="1:24">
      <c r="A19" s="55" t="str">
        <f>IF(申込書!B19="","",申込書!B19)</f>
        <v/>
      </c>
      <c r="B19" s="56" t="str">
        <f>IF(申込書!C19="","",申込書!C19)</f>
        <v/>
      </c>
      <c r="C19" s="57"/>
      <c r="I19" s="56" t="str">
        <f>IF(申込書!D19="","",申込書!D19)</f>
        <v/>
      </c>
      <c r="J19" s="56" t="str">
        <f>IF(申込書!E19="","",申込書!E19)</f>
        <v/>
      </c>
      <c r="K19" s="56" t="str">
        <f>IF(申込書!F19="","",申込書!F19)</f>
        <v/>
      </c>
      <c r="L19" s="56" t="str">
        <f>IF(申込書!G19="","",申込書!G19)</f>
        <v/>
      </c>
      <c r="O19" s="56" t="str">
        <f>IF(申込書!L19="","",申込書!L19)</f>
        <v/>
      </c>
      <c r="P19" s="56" t="str">
        <f>IF(申込書!I19="","",申込書!I19)</f>
        <v/>
      </c>
      <c r="Q19" s="56" t="str">
        <f>IF(基本事項!$H$2="","",基本事項!$H$2)</f>
        <v/>
      </c>
      <c r="X19" s="56" t="str">
        <f>IF(申込書!N19="","",申込書!N19)</f>
        <v/>
      </c>
    </row>
    <row r="20" spans="1:24">
      <c r="A20" s="55" t="str">
        <f>IF(申込書!B20="","",申込書!B20)</f>
        <v/>
      </c>
      <c r="B20" s="56" t="str">
        <f>IF(申込書!C20="","",申込書!C20)</f>
        <v/>
      </c>
      <c r="C20" s="57"/>
      <c r="I20" s="56" t="str">
        <f>IF(申込書!D20="","",申込書!D20)</f>
        <v/>
      </c>
      <c r="J20" s="56" t="str">
        <f>IF(申込書!E20="","",申込書!E20)</f>
        <v/>
      </c>
      <c r="K20" s="56" t="str">
        <f>IF(申込書!F20="","",申込書!F20)</f>
        <v/>
      </c>
      <c r="L20" s="56" t="str">
        <f>IF(申込書!G20="","",申込書!G20)</f>
        <v/>
      </c>
      <c r="O20" s="56" t="str">
        <f>IF(申込書!L20="","",申込書!L20)</f>
        <v/>
      </c>
      <c r="P20" s="56" t="str">
        <f>IF(申込書!I20="","",申込書!I20)</f>
        <v/>
      </c>
      <c r="Q20" s="56" t="str">
        <f>IF(基本事項!$H$2="","",基本事項!$H$2)</f>
        <v/>
      </c>
      <c r="X20" s="56" t="str">
        <f>IF(申込書!N20="","",申込書!N20)</f>
        <v/>
      </c>
    </row>
    <row r="21" spans="1:24">
      <c r="A21" s="55" t="str">
        <f>IF(申込書!B21="","",申込書!B21)</f>
        <v/>
      </c>
      <c r="B21" s="56" t="str">
        <f>IF(申込書!C21="","",申込書!C21)</f>
        <v/>
      </c>
      <c r="C21" s="57"/>
      <c r="I21" s="56" t="str">
        <f>IF(申込書!D21="","",申込書!D21)</f>
        <v/>
      </c>
      <c r="J21" s="56" t="str">
        <f>IF(申込書!E21="","",申込書!E21)</f>
        <v/>
      </c>
      <c r="K21" s="56" t="str">
        <f>IF(申込書!F21="","",申込書!F21)</f>
        <v/>
      </c>
      <c r="L21" s="56" t="str">
        <f>IF(申込書!G21="","",申込書!G21)</f>
        <v/>
      </c>
      <c r="O21" s="56" t="str">
        <f>IF(申込書!L21="","",申込書!L21)</f>
        <v/>
      </c>
      <c r="P21" s="56" t="str">
        <f>IF(申込書!I21="","",申込書!I21)</f>
        <v/>
      </c>
      <c r="Q21" s="56" t="str">
        <f>IF(基本事項!$H$2="","",基本事項!$H$2)</f>
        <v/>
      </c>
      <c r="X21" s="56" t="str">
        <f>IF(申込書!N21="","",申込書!N21)</f>
        <v/>
      </c>
    </row>
    <row r="22" spans="1:24">
      <c r="A22" s="55" t="str">
        <f>IF(申込書!B22="","",申込書!B22)</f>
        <v/>
      </c>
      <c r="B22" s="56" t="str">
        <f>IF(申込書!C22="","",申込書!C22)</f>
        <v/>
      </c>
      <c r="C22" s="57"/>
      <c r="I22" s="56" t="str">
        <f>IF(申込書!D22="","",申込書!D22)</f>
        <v/>
      </c>
      <c r="J22" s="56" t="str">
        <f>IF(申込書!E22="","",申込書!E22)</f>
        <v/>
      </c>
      <c r="K22" s="56" t="str">
        <f>IF(申込書!F22="","",申込書!F22)</f>
        <v/>
      </c>
      <c r="L22" s="56" t="str">
        <f>IF(申込書!G22="","",申込書!G22)</f>
        <v/>
      </c>
      <c r="O22" s="56" t="str">
        <f>IF(申込書!L22="","",申込書!L22)</f>
        <v/>
      </c>
      <c r="P22" s="56" t="str">
        <f>IF(申込書!I22="","",申込書!I22)</f>
        <v/>
      </c>
      <c r="Q22" s="56" t="str">
        <f>IF(基本事項!$H$2="","",基本事項!$H$2)</f>
        <v/>
      </c>
      <c r="X22" s="56" t="str">
        <f>IF(申込書!N22="","",申込書!N22)</f>
        <v/>
      </c>
    </row>
    <row r="23" spans="1:24">
      <c r="A23" s="55" t="str">
        <f>IF(申込書!B23="","",申込書!B23)</f>
        <v/>
      </c>
      <c r="B23" s="56" t="str">
        <f>IF(申込書!C23="","",申込書!C23)</f>
        <v/>
      </c>
      <c r="C23" s="57"/>
      <c r="I23" s="56" t="str">
        <f>IF(申込書!D23="","",申込書!D23)</f>
        <v/>
      </c>
      <c r="J23" s="56" t="str">
        <f>IF(申込書!E23="","",申込書!E23)</f>
        <v/>
      </c>
      <c r="K23" s="56" t="str">
        <f>IF(申込書!F23="","",申込書!F23)</f>
        <v/>
      </c>
      <c r="L23" s="56" t="str">
        <f>IF(申込書!G23="","",申込書!G23)</f>
        <v/>
      </c>
      <c r="O23" s="56" t="str">
        <f>IF(申込書!L23="","",申込書!L23)</f>
        <v/>
      </c>
      <c r="P23" s="56" t="str">
        <f>IF(申込書!I23="","",申込書!I23)</f>
        <v/>
      </c>
      <c r="Q23" s="56" t="str">
        <f>IF(基本事項!$H$2="","",基本事項!$H$2)</f>
        <v/>
      </c>
      <c r="X23" s="56" t="str">
        <f>IF(申込書!N23="","",申込書!N23)</f>
        <v/>
      </c>
    </row>
    <row r="24" spans="1:24">
      <c r="A24" s="55" t="str">
        <f>IF(申込書!B24="","",申込書!B24)</f>
        <v/>
      </c>
      <c r="B24" s="56" t="str">
        <f>IF(申込書!C24="","",申込書!C24)</f>
        <v/>
      </c>
      <c r="C24" s="57"/>
      <c r="I24" s="56" t="str">
        <f>IF(申込書!D24="","",申込書!D24)</f>
        <v/>
      </c>
      <c r="J24" s="56" t="str">
        <f>IF(申込書!E24="","",申込書!E24)</f>
        <v/>
      </c>
      <c r="K24" s="56" t="str">
        <f>IF(申込書!F24="","",申込書!F24)</f>
        <v/>
      </c>
      <c r="L24" s="56" t="str">
        <f>IF(申込書!G24="","",申込書!G24)</f>
        <v/>
      </c>
      <c r="O24" s="56" t="str">
        <f>IF(申込書!L24="","",申込書!L24)</f>
        <v/>
      </c>
      <c r="P24" s="56" t="str">
        <f>IF(申込書!I24="","",申込書!I24)</f>
        <v/>
      </c>
      <c r="Q24" s="56" t="str">
        <f>IF(基本事項!$H$2="","",基本事項!$H$2)</f>
        <v/>
      </c>
      <c r="X24" s="56" t="str">
        <f>IF(申込書!N24="","",申込書!N24)</f>
        <v/>
      </c>
    </row>
    <row r="25" spans="1:24">
      <c r="A25" s="55" t="str">
        <f>IF(申込書!B25="","",申込書!B25)</f>
        <v/>
      </c>
      <c r="B25" s="56" t="str">
        <f>IF(申込書!C25="","",申込書!C25)</f>
        <v/>
      </c>
      <c r="C25" s="57"/>
      <c r="I25" s="56" t="str">
        <f>IF(申込書!D25="","",申込書!D25)</f>
        <v/>
      </c>
      <c r="J25" s="56" t="str">
        <f>IF(申込書!E25="","",申込書!E25)</f>
        <v/>
      </c>
      <c r="K25" s="56" t="str">
        <f>IF(申込書!F25="","",申込書!F25)</f>
        <v/>
      </c>
      <c r="L25" s="56" t="str">
        <f>IF(申込書!G25="","",申込書!G25)</f>
        <v/>
      </c>
      <c r="O25" s="56" t="str">
        <f>IF(申込書!L25="","",申込書!L25)</f>
        <v/>
      </c>
      <c r="P25" s="56" t="str">
        <f>IF(申込書!I25="","",申込書!I25)</f>
        <v/>
      </c>
      <c r="Q25" s="56" t="str">
        <f>IF(基本事項!$H$2="","",基本事項!$H$2)</f>
        <v/>
      </c>
      <c r="X25" s="56" t="str">
        <f>IF(申込書!N25="","",申込書!N25)</f>
        <v/>
      </c>
    </row>
    <row r="26" spans="1:24">
      <c r="A26" s="55" t="str">
        <f>IF(申込書!B26="","",申込書!B26)</f>
        <v/>
      </c>
      <c r="B26" s="56" t="str">
        <f>IF(申込書!C26="","",申込書!C26)</f>
        <v/>
      </c>
      <c r="C26" s="57"/>
      <c r="I26" s="56" t="str">
        <f>IF(申込書!D26="","",申込書!D26)</f>
        <v/>
      </c>
      <c r="J26" s="56" t="str">
        <f>IF(申込書!E26="","",申込書!E26)</f>
        <v/>
      </c>
      <c r="K26" s="56" t="str">
        <f>IF(申込書!F26="","",申込書!F26)</f>
        <v/>
      </c>
      <c r="L26" s="56" t="str">
        <f>IF(申込書!G26="","",申込書!G26)</f>
        <v/>
      </c>
      <c r="O26" s="56" t="str">
        <f>IF(申込書!L26="","",申込書!L26)</f>
        <v/>
      </c>
      <c r="P26" s="56" t="str">
        <f>IF(申込書!I26="","",申込書!I26)</f>
        <v/>
      </c>
      <c r="Q26" s="56" t="str">
        <f>IF(基本事項!$H$2="","",基本事項!$H$2)</f>
        <v/>
      </c>
      <c r="X26" s="56" t="str">
        <f>IF(申込書!N26="","",申込書!N26)</f>
        <v/>
      </c>
    </row>
    <row r="27" spans="1:24">
      <c r="A27" s="55" t="str">
        <f>IF(申込書!B27="","",申込書!B27)</f>
        <v/>
      </c>
      <c r="B27" s="56" t="str">
        <f>IF(申込書!C27="","",申込書!C27)</f>
        <v/>
      </c>
      <c r="C27" s="57"/>
      <c r="I27" s="56" t="str">
        <f>IF(申込書!D27="","",申込書!D27)</f>
        <v/>
      </c>
      <c r="J27" s="56" t="str">
        <f>IF(申込書!E27="","",申込書!E27)</f>
        <v/>
      </c>
      <c r="K27" s="56" t="str">
        <f>IF(申込書!F27="","",申込書!F27)</f>
        <v/>
      </c>
      <c r="L27" s="56" t="str">
        <f>IF(申込書!G27="","",申込書!G27)</f>
        <v/>
      </c>
      <c r="O27" s="56" t="str">
        <f>IF(申込書!L27="","",申込書!L27)</f>
        <v/>
      </c>
      <c r="P27" s="56" t="str">
        <f>IF(申込書!I27="","",申込書!I27)</f>
        <v/>
      </c>
      <c r="Q27" s="56" t="str">
        <f>IF(基本事項!$H$2="","",基本事項!$H$2)</f>
        <v/>
      </c>
      <c r="X27" s="56" t="str">
        <f>IF(申込書!N27="","",申込書!N27)</f>
        <v/>
      </c>
    </row>
    <row r="28" spans="1:24">
      <c r="A28" s="55" t="str">
        <f>IF(申込書!B28="","",申込書!B28)</f>
        <v/>
      </c>
      <c r="B28" s="56" t="str">
        <f>IF(申込書!C28="","",申込書!C28)</f>
        <v/>
      </c>
      <c r="C28" s="57"/>
      <c r="I28" s="56" t="str">
        <f>IF(申込書!D28="","",申込書!D28)</f>
        <v/>
      </c>
      <c r="J28" s="56" t="str">
        <f>IF(申込書!E28="","",申込書!E28)</f>
        <v/>
      </c>
      <c r="K28" s="56" t="str">
        <f>IF(申込書!F28="","",申込書!F28)</f>
        <v/>
      </c>
      <c r="L28" s="56" t="str">
        <f>IF(申込書!G28="","",申込書!G28)</f>
        <v/>
      </c>
      <c r="O28" s="56" t="str">
        <f>IF(申込書!L28="","",申込書!L28)</f>
        <v/>
      </c>
      <c r="P28" s="56" t="str">
        <f>IF(申込書!I28="","",申込書!I28)</f>
        <v/>
      </c>
      <c r="Q28" s="56" t="str">
        <f>IF(基本事項!$H$2="","",基本事項!$H$2)</f>
        <v/>
      </c>
      <c r="X28" s="56" t="str">
        <f>IF(申込書!N28="","",申込書!N28)</f>
        <v/>
      </c>
    </row>
    <row r="29" spans="1:24">
      <c r="A29" s="55" t="str">
        <f>IF(申込書!B29="","",申込書!B29)</f>
        <v/>
      </c>
      <c r="B29" s="56" t="str">
        <f>IF(申込書!C29="","",申込書!C29)</f>
        <v/>
      </c>
      <c r="C29" s="57"/>
      <c r="I29" s="56" t="str">
        <f>IF(申込書!D29="","",申込書!D29)</f>
        <v/>
      </c>
      <c r="J29" s="56" t="str">
        <f>IF(申込書!E29="","",申込書!E29)</f>
        <v/>
      </c>
      <c r="K29" s="56" t="str">
        <f>IF(申込書!F29="","",申込書!F29)</f>
        <v/>
      </c>
      <c r="L29" s="56" t="str">
        <f>IF(申込書!G29="","",申込書!G29)</f>
        <v/>
      </c>
      <c r="O29" s="56" t="str">
        <f>IF(申込書!L29="","",申込書!L29)</f>
        <v/>
      </c>
      <c r="P29" s="56" t="str">
        <f>IF(申込書!I29="","",申込書!I29)</f>
        <v/>
      </c>
      <c r="Q29" s="56" t="str">
        <f>IF(基本事項!$H$2="","",基本事項!$H$2)</f>
        <v/>
      </c>
      <c r="X29" s="56" t="str">
        <f>IF(申込書!N29="","",申込書!N29)</f>
        <v/>
      </c>
    </row>
    <row r="30" spans="1:24">
      <c r="A30" s="55" t="str">
        <f>IF(申込書!B30="","",申込書!B30)</f>
        <v/>
      </c>
      <c r="B30" s="56" t="str">
        <f>IF(申込書!C30="","",申込書!C30)</f>
        <v/>
      </c>
      <c r="C30" s="57"/>
      <c r="I30" s="56" t="str">
        <f>IF(申込書!D30="","",申込書!D30)</f>
        <v/>
      </c>
      <c r="J30" s="56" t="str">
        <f>IF(申込書!E30="","",申込書!E30)</f>
        <v/>
      </c>
      <c r="K30" s="56" t="str">
        <f>IF(申込書!F30="","",申込書!F30)</f>
        <v/>
      </c>
      <c r="L30" s="56" t="str">
        <f>IF(申込書!G30="","",申込書!G30)</f>
        <v/>
      </c>
      <c r="O30" s="56" t="str">
        <f>IF(申込書!L30="","",申込書!L30)</f>
        <v/>
      </c>
      <c r="P30" s="56" t="str">
        <f>IF(申込書!I30="","",申込書!I30)</f>
        <v/>
      </c>
      <c r="Q30" s="56" t="str">
        <f>IF(基本事項!$H$2="","",基本事項!$H$2)</f>
        <v/>
      </c>
      <c r="X30" s="56" t="str">
        <f>IF(申込書!N30="","",申込書!N30)</f>
        <v/>
      </c>
    </row>
    <row r="31" spans="1:24">
      <c r="A31" s="55" t="str">
        <f>IF(申込書!B31="","",申込書!B31)</f>
        <v/>
      </c>
      <c r="B31" s="56" t="str">
        <f>IF(申込書!C31="","",申込書!C31)</f>
        <v/>
      </c>
      <c r="C31" s="57"/>
      <c r="I31" s="56" t="str">
        <f>IF(申込書!D31="","",申込書!D31)</f>
        <v/>
      </c>
      <c r="J31" s="56" t="str">
        <f>IF(申込書!E31="","",申込書!E31)</f>
        <v/>
      </c>
      <c r="K31" s="56" t="str">
        <f>IF(申込書!F31="","",申込書!F31)</f>
        <v/>
      </c>
      <c r="L31" s="56" t="str">
        <f>IF(申込書!G31="","",申込書!G31)</f>
        <v/>
      </c>
      <c r="O31" s="56" t="str">
        <f>IF(申込書!L31="","",申込書!L31)</f>
        <v/>
      </c>
      <c r="P31" s="56" t="str">
        <f>IF(申込書!I31="","",申込書!I31)</f>
        <v/>
      </c>
      <c r="Q31" s="56" t="str">
        <f>IF(基本事項!$H$2="","",基本事項!$H$2)</f>
        <v/>
      </c>
      <c r="X31" s="56" t="str">
        <f>IF(申込書!N31="","",申込書!N31)</f>
        <v/>
      </c>
    </row>
    <row r="32" spans="1:24">
      <c r="A32" s="55" t="str">
        <f>IF(申込書!B32="","",申込書!B32)</f>
        <v/>
      </c>
      <c r="B32" s="56" t="str">
        <f>IF(申込書!C32="","",申込書!C32)</f>
        <v/>
      </c>
      <c r="C32" s="57"/>
      <c r="I32" s="56" t="str">
        <f>IF(申込書!D32="","",申込書!D32)</f>
        <v/>
      </c>
      <c r="J32" s="56" t="str">
        <f>IF(申込書!E32="","",申込書!E32)</f>
        <v/>
      </c>
      <c r="K32" s="56" t="str">
        <f>IF(申込書!F32="","",申込書!F32)</f>
        <v/>
      </c>
      <c r="L32" s="56" t="str">
        <f>IF(申込書!G32="","",申込書!G32)</f>
        <v/>
      </c>
      <c r="O32" s="56" t="str">
        <f>IF(申込書!L32="","",申込書!L32)</f>
        <v/>
      </c>
      <c r="P32" s="56" t="str">
        <f>IF(申込書!I32="","",申込書!I32)</f>
        <v/>
      </c>
      <c r="Q32" s="56" t="str">
        <f>IF(基本事項!$H$2="","",基本事項!$H$2)</f>
        <v/>
      </c>
      <c r="X32" s="56" t="str">
        <f>IF(申込書!N32="","",申込書!N32)</f>
        <v/>
      </c>
    </row>
    <row r="33" spans="1:24">
      <c r="A33" s="55" t="str">
        <f>IF(申込書!B33="","",申込書!B33)</f>
        <v/>
      </c>
      <c r="B33" s="56" t="str">
        <f>IF(申込書!C33="","",申込書!C33)</f>
        <v/>
      </c>
      <c r="C33" s="57"/>
      <c r="I33" s="56" t="str">
        <f>IF(申込書!D33="","",申込書!D33)</f>
        <v/>
      </c>
      <c r="J33" s="56" t="str">
        <f>IF(申込書!E33="","",申込書!E33)</f>
        <v/>
      </c>
      <c r="K33" s="56" t="str">
        <f>IF(申込書!F33="","",申込書!F33)</f>
        <v/>
      </c>
      <c r="L33" s="56" t="str">
        <f>IF(申込書!G33="","",申込書!G33)</f>
        <v/>
      </c>
      <c r="O33" s="56" t="str">
        <f>IF(申込書!L33="","",申込書!L33)</f>
        <v/>
      </c>
      <c r="P33" s="56" t="str">
        <f>IF(申込書!I33="","",申込書!I33)</f>
        <v/>
      </c>
      <c r="Q33" s="56" t="str">
        <f>IF(基本事項!$H$2="","",基本事項!$H$2)</f>
        <v/>
      </c>
      <c r="X33" s="56" t="str">
        <f>IF(申込書!N33="","",申込書!N33)</f>
        <v/>
      </c>
    </row>
    <row r="34" spans="1:24">
      <c r="A34" s="55" t="str">
        <f>IF(申込書!B34="","",申込書!B34)</f>
        <v/>
      </c>
      <c r="B34" s="56" t="str">
        <f>IF(申込書!C34="","",申込書!C34)</f>
        <v/>
      </c>
      <c r="C34" s="57"/>
      <c r="I34" s="56" t="str">
        <f>IF(申込書!D34="","",申込書!D34)</f>
        <v/>
      </c>
      <c r="J34" s="56" t="str">
        <f>IF(申込書!E34="","",申込書!E34)</f>
        <v/>
      </c>
      <c r="K34" s="56" t="str">
        <f>IF(申込書!F34="","",申込書!F34)</f>
        <v/>
      </c>
      <c r="L34" s="56" t="str">
        <f>IF(申込書!G34="","",申込書!G34)</f>
        <v/>
      </c>
      <c r="O34" s="56" t="str">
        <f>IF(申込書!L34="","",申込書!L34)</f>
        <v/>
      </c>
      <c r="P34" s="56" t="str">
        <f>IF(申込書!I34="","",申込書!I34)</f>
        <v/>
      </c>
      <c r="Q34" s="56" t="str">
        <f>IF(基本事項!$H$2="","",基本事項!$H$2)</f>
        <v/>
      </c>
      <c r="X34" s="56" t="str">
        <f>IF(申込書!N34="","",申込書!N34)</f>
        <v/>
      </c>
    </row>
    <row r="35" spans="1:24">
      <c r="A35" s="55" t="str">
        <f>IF(申込書!B35="","",申込書!B35)</f>
        <v/>
      </c>
      <c r="B35" s="56" t="str">
        <f>IF(申込書!C35="","",申込書!C35)</f>
        <v/>
      </c>
      <c r="C35" s="57"/>
      <c r="I35" s="56" t="str">
        <f>IF(申込書!D35="","",申込書!D35)</f>
        <v/>
      </c>
      <c r="J35" s="56" t="str">
        <f>IF(申込書!E35="","",申込書!E35)</f>
        <v/>
      </c>
      <c r="K35" s="56" t="str">
        <f>IF(申込書!F35="","",申込書!F35)</f>
        <v/>
      </c>
      <c r="L35" s="56" t="str">
        <f>IF(申込書!G35="","",申込書!G35)</f>
        <v/>
      </c>
      <c r="O35" s="56" t="str">
        <f>IF(申込書!L35="","",申込書!L35)</f>
        <v/>
      </c>
      <c r="P35" s="56" t="str">
        <f>IF(申込書!I35="","",申込書!I35)</f>
        <v/>
      </c>
      <c r="Q35" s="56" t="str">
        <f>IF(基本事項!$H$2="","",基本事項!$H$2)</f>
        <v/>
      </c>
      <c r="X35" s="56" t="str">
        <f>IF(申込書!N35="","",申込書!N35)</f>
        <v/>
      </c>
    </row>
    <row r="36" spans="1:24">
      <c r="A36" s="55" t="str">
        <f>IF(申込書!B36="","",申込書!B36)</f>
        <v/>
      </c>
      <c r="B36" s="56" t="str">
        <f>IF(申込書!C36="","",申込書!C36)</f>
        <v/>
      </c>
      <c r="C36" s="57"/>
      <c r="I36" s="56" t="str">
        <f>IF(申込書!D36="","",申込書!D36)</f>
        <v/>
      </c>
      <c r="J36" s="56" t="str">
        <f>IF(申込書!E36="","",申込書!E36)</f>
        <v/>
      </c>
      <c r="K36" s="56" t="str">
        <f>IF(申込書!F36="","",申込書!F36)</f>
        <v/>
      </c>
      <c r="L36" s="56" t="str">
        <f>IF(申込書!G36="","",申込書!G36)</f>
        <v/>
      </c>
      <c r="O36" s="56" t="str">
        <f>IF(申込書!L36="","",申込書!L36)</f>
        <v/>
      </c>
      <c r="P36" s="56" t="str">
        <f>IF(申込書!I36="","",申込書!I36)</f>
        <v/>
      </c>
      <c r="Q36" s="56" t="str">
        <f>IF(基本事項!$H$2="","",基本事項!$H$2)</f>
        <v/>
      </c>
      <c r="X36" s="56" t="str">
        <f>IF(申込書!N36="","",申込書!N36)</f>
        <v/>
      </c>
    </row>
    <row r="37" spans="1:24">
      <c r="A37" s="55" t="str">
        <f>IF(申込書!B37="","",申込書!B37)</f>
        <v/>
      </c>
      <c r="B37" s="56" t="str">
        <f>IF(申込書!C37="","",申込書!C37)</f>
        <v/>
      </c>
      <c r="C37" s="57"/>
      <c r="I37" s="56" t="str">
        <f>IF(申込書!D37="","",申込書!D37)</f>
        <v/>
      </c>
      <c r="J37" s="56" t="str">
        <f>IF(申込書!E37="","",申込書!E37)</f>
        <v/>
      </c>
      <c r="K37" s="56" t="str">
        <f>IF(申込書!F37="","",申込書!F37)</f>
        <v/>
      </c>
      <c r="L37" s="56" t="str">
        <f>IF(申込書!G37="","",申込書!G37)</f>
        <v/>
      </c>
      <c r="O37" s="56" t="str">
        <f>IF(申込書!L37="","",申込書!L37)</f>
        <v/>
      </c>
      <c r="P37" s="56" t="str">
        <f>IF(申込書!I37="","",申込書!I37)</f>
        <v/>
      </c>
      <c r="Q37" s="56" t="str">
        <f>IF(基本事項!$H$2="","",基本事項!$H$2)</f>
        <v/>
      </c>
      <c r="X37" s="56" t="str">
        <f>IF(申込書!N37="","",申込書!N37)</f>
        <v/>
      </c>
    </row>
    <row r="38" spans="1:24">
      <c r="A38" s="55" t="str">
        <f>IF(申込書!B38="","",申込書!B38)</f>
        <v/>
      </c>
      <c r="B38" s="56" t="str">
        <f>IF(申込書!C38="","",申込書!C38)</f>
        <v/>
      </c>
      <c r="C38" s="57"/>
      <c r="I38" s="56" t="str">
        <f>IF(申込書!D38="","",申込書!D38)</f>
        <v/>
      </c>
      <c r="J38" s="56" t="str">
        <f>IF(申込書!E38="","",申込書!E38)</f>
        <v/>
      </c>
      <c r="K38" s="56" t="str">
        <f>IF(申込書!F38="","",申込書!F38)</f>
        <v/>
      </c>
      <c r="L38" s="56" t="str">
        <f>IF(申込書!G38="","",申込書!G38)</f>
        <v/>
      </c>
      <c r="O38" s="56" t="str">
        <f>IF(申込書!L38="","",申込書!L38)</f>
        <v/>
      </c>
      <c r="P38" s="56" t="str">
        <f>IF(申込書!I38="","",申込書!I38)</f>
        <v/>
      </c>
      <c r="Q38" s="56" t="str">
        <f>IF(基本事項!$H$2="","",基本事項!$H$2)</f>
        <v/>
      </c>
      <c r="X38" s="56" t="str">
        <f>IF(申込書!N38="","",申込書!N38)</f>
        <v/>
      </c>
    </row>
    <row r="39" spans="1:24">
      <c r="A39" s="55" t="str">
        <f>IF(申込書!B39="","",申込書!B39)</f>
        <v/>
      </c>
      <c r="B39" s="56" t="str">
        <f>IF(申込書!C39="","",申込書!C39)</f>
        <v/>
      </c>
      <c r="C39" s="57"/>
      <c r="I39" s="56" t="str">
        <f>IF(申込書!D39="","",申込書!D39)</f>
        <v/>
      </c>
      <c r="J39" s="56" t="str">
        <f>IF(申込書!E39="","",申込書!E39)</f>
        <v/>
      </c>
      <c r="K39" s="56" t="str">
        <f>IF(申込書!F39="","",申込書!F39)</f>
        <v/>
      </c>
      <c r="L39" s="56" t="str">
        <f>IF(申込書!G39="","",申込書!G39)</f>
        <v/>
      </c>
      <c r="O39" s="56" t="str">
        <f>IF(申込書!L39="","",申込書!L39)</f>
        <v/>
      </c>
      <c r="P39" s="56" t="str">
        <f>IF(申込書!I39="","",申込書!I39)</f>
        <v/>
      </c>
      <c r="Q39" s="56" t="str">
        <f>IF(基本事項!$H$2="","",基本事項!$H$2)</f>
        <v/>
      </c>
      <c r="X39" s="56" t="str">
        <f>IF(申込書!N39="","",申込書!N39)</f>
        <v/>
      </c>
    </row>
    <row r="40" spans="1:24">
      <c r="A40" s="55" t="str">
        <f>IF(申込書!B40="","",申込書!B40)</f>
        <v/>
      </c>
      <c r="B40" s="56" t="str">
        <f>IF(申込書!C40="","",申込書!C40)</f>
        <v/>
      </c>
      <c r="C40" s="57"/>
      <c r="I40" s="56" t="str">
        <f>IF(申込書!D40="","",申込書!D40)</f>
        <v/>
      </c>
      <c r="J40" s="56" t="str">
        <f>IF(申込書!E40="","",申込書!E40)</f>
        <v/>
      </c>
      <c r="K40" s="56" t="str">
        <f>IF(申込書!F40="","",申込書!F40)</f>
        <v/>
      </c>
      <c r="L40" s="56" t="str">
        <f>IF(申込書!G40="","",申込書!G40)</f>
        <v/>
      </c>
      <c r="O40" s="56" t="str">
        <f>IF(申込書!L40="","",申込書!L40)</f>
        <v/>
      </c>
      <c r="P40" s="56" t="str">
        <f>IF(申込書!I40="","",申込書!I40)</f>
        <v/>
      </c>
      <c r="Q40" s="56" t="str">
        <f>IF(基本事項!$H$2="","",基本事項!$H$2)</f>
        <v/>
      </c>
      <c r="X40" s="56" t="str">
        <f>IF(申込書!N40="","",申込書!N40)</f>
        <v/>
      </c>
    </row>
    <row r="41" spans="1:24">
      <c r="A41" s="55" t="str">
        <f>IF(申込書!B41="","",申込書!B41)</f>
        <v/>
      </c>
      <c r="B41" s="56" t="str">
        <f>IF(申込書!C41="","",申込書!C41)</f>
        <v/>
      </c>
      <c r="C41" s="57"/>
      <c r="I41" s="56" t="str">
        <f>IF(申込書!D41="","",申込書!D41)</f>
        <v/>
      </c>
      <c r="J41" s="56" t="str">
        <f>IF(申込書!E41="","",申込書!E41)</f>
        <v/>
      </c>
      <c r="K41" s="56" t="str">
        <f>IF(申込書!F41="","",申込書!F41)</f>
        <v/>
      </c>
      <c r="L41" s="56" t="str">
        <f>IF(申込書!G41="","",申込書!G41)</f>
        <v/>
      </c>
      <c r="O41" s="56" t="str">
        <f>IF(申込書!L41="","",申込書!L41)</f>
        <v/>
      </c>
      <c r="P41" s="56" t="str">
        <f>IF(申込書!I41="","",申込書!I41)</f>
        <v/>
      </c>
      <c r="Q41" s="56" t="str">
        <f>IF(基本事項!$H$2="","",基本事項!$H$2)</f>
        <v/>
      </c>
      <c r="X41" s="56" t="str">
        <f>IF(申込書!N41="","",申込書!N41)</f>
        <v/>
      </c>
    </row>
    <row r="42" spans="1:24">
      <c r="A42" s="55" t="str">
        <f>IF(申込書!B42="","",申込書!B42)</f>
        <v/>
      </c>
      <c r="B42" s="56" t="str">
        <f>IF(申込書!C42="","",申込書!C42)</f>
        <v/>
      </c>
      <c r="C42" s="57"/>
      <c r="I42" s="56" t="str">
        <f>IF(申込書!D42="","",申込書!D42)</f>
        <v/>
      </c>
      <c r="J42" s="56" t="str">
        <f>IF(申込書!E42="","",申込書!E42)</f>
        <v/>
      </c>
      <c r="K42" s="56" t="str">
        <f>IF(申込書!F42="","",申込書!F42)</f>
        <v/>
      </c>
      <c r="L42" s="56" t="str">
        <f>IF(申込書!G42="","",申込書!G42)</f>
        <v/>
      </c>
      <c r="O42" s="56" t="str">
        <f>IF(申込書!L42="","",申込書!L42)</f>
        <v/>
      </c>
      <c r="P42" s="56" t="str">
        <f>IF(申込書!I42="","",申込書!I42)</f>
        <v/>
      </c>
      <c r="Q42" s="56" t="str">
        <f>IF(基本事項!$H$2="","",基本事項!$H$2)</f>
        <v/>
      </c>
      <c r="X42" s="56" t="str">
        <f>IF(申込書!N42="","",申込書!N42)</f>
        <v/>
      </c>
    </row>
    <row r="43" spans="1:24">
      <c r="A43" s="55" t="str">
        <f>IF(申込書!B43="","",申込書!B43)</f>
        <v/>
      </c>
      <c r="B43" s="56" t="str">
        <f>IF(申込書!C43="","",申込書!C43)</f>
        <v/>
      </c>
      <c r="C43" s="57"/>
      <c r="I43" s="56" t="str">
        <f>IF(申込書!D43="","",申込書!D43)</f>
        <v/>
      </c>
      <c r="J43" s="56" t="str">
        <f>IF(申込書!E43="","",申込書!E43)</f>
        <v/>
      </c>
      <c r="K43" s="56" t="str">
        <f>IF(申込書!F43="","",申込書!F43)</f>
        <v/>
      </c>
      <c r="L43" s="56" t="str">
        <f>IF(申込書!G43="","",申込書!G43)</f>
        <v/>
      </c>
      <c r="O43" s="56" t="str">
        <f>IF(申込書!L43="","",申込書!L43)</f>
        <v/>
      </c>
      <c r="P43" s="56" t="str">
        <f>IF(申込書!I43="","",申込書!I43)</f>
        <v/>
      </c>
      <c r="Q43" s="56" t="str">
        <f>IF(基本事項!$H$2="","",基本事項!$H$2)</f>
        <v/>
      </c>
      <c r="X43" s="56" t="str">
        <f>IF(申込書!N43="","",申込書!N43)</f>
        <v/>
      </c>
    </row>
    <row r="44" spans="1:24">
      <c r="A44" s="55" t="str">
        <f>IF(申込書!B44="","",申込書!B44)</f>
        <v/>
      </c>
      <c r="B44" s="56" t="str">
        <f>IF(申込書!C44="","",申込書!C44)</f>
        <v/>
      </c>
      <c r="C44" s="57"/>
      <c r="I44" s="56" t="str">
        <f>IF(申込書!D44="","",申込書!D44)</f>
        <v/>
      </c>
      <c r="J44" s="56" t="str">
        <f>IF(申込書!E44="","",申込書!E44)</f>
        <v/>
      </c>
      <c r="K44" s="56" t="str">
        <f>IF(申込書!F44="","",申込書!F44)</f>
        <v/>
      </c>
      <c r="L44" s="56" t="str">
        <f>IF(申込書!G44="","",申込書!G44)</f>
        <v/>
      </c>
      <c r="O44" s="56" t="str">
        <f>IF(申込書!L44="","",申込書!L44)</f>
        <v/>
      </c>
      <c r="P44" s="56" t="str">
        <f>IF(申込書!I44="","",申込書!I44)</f>
        <v/>
      </c>
      <c r="Q44" s="56" t="str">
        <f>IF(基本事項!$H$2="","",基本事項!$H$2)</f>
        <v/>
      </c>
      <c r="X44" s="56" t="str">
        <f>IF(申込書!N44="","",申込書!N44)</f>
        <v/>
      </c>
    </row>
    <row r="45" spans="1:24">
      <c r="A45" s="55" t="str">
        <f>IF(申込書!B45="","",申込書!B45)</f>
        <v/>
      </c>
      <c r="B45" s="56" t="str">
        <f>IF(申込書!C45="","",申込書!C45)</f>
        <v/>
      </c>
      <c r="C45" s="57"/>
      <c r="I45" s="56" t="str">
        <f>IF(申込書!D45="","",申込書!D45)</f>
        <v/>
      </c>
      <c r="J45" s="56" t="str">
        <f>IF(申込書!E45="","",申込書!E45)</f>
        <v/>
      </c>
      <c r="K45" s="56" t="str">
        <f>IF(申込書!F45="","",申込書!F45)</f>
        <v/>
      </c>
      <c r="L45" s="56" t="str">
        <f>IF(申込書!G45="","",申込書!G45)</f>
        <v/>
      </c>
      <c r="O45" s="56" t="str">
        <f>IF(申込書!L45="","",申込書!L45)</f>
        <v/>
      </c>
      <c r="P45" s="56" t="str">
        <f>IF(申込書!I45="","",申込書!I45)</f>
        <v/>
      </c>
      <c r="Q45" s="56" t="str">
        <f>IF(基本事項!$H$2="","",基本事項!$H$2)</f>
        <v/>
      </c>
      <c r="X45" s="56" t="str">
        <f>IF(申込書!N45="","",申込書!N45)</f>
        <v/>
      </c>
    </row>
    <row r="46" spans="1:24">
      <c r="A46" s="55" t="str">
        <f>IF(申込書!B46="","",申込書!B46)</f>
        <v/>
      </c>
      <c r="B46" s="56" t="str">
        <f>IF(申込書!C46="","",申込書!C46)</f>
        <v/>
      </c>
      <c r="C46" s="57"/>
      <c r="I46" s="56" t="str">
        <f>IF(申込書!D46="","",申込書!D46)</f>
        <v/>
      </c>
      <c r="J46" s="56" t="str">
        <f>IF(申込書!E46="","",申込書!E46)</f>
        <v/>
      </c>
      <c r="K46" s="56" t="str">
        <f>IF(申込書!F46="","",申込書!F46)</f>
        <v/>
      </c>
      <c r="L46" s="56" t="str">
        <f>IF(申込書!G46="","",申込書!G46)</f>
        <v/>
      </c>
      <c r="O46" s="56" t="str">
        <f>IF(申込書!L46="","",申込書!L46)</f>
        <v/>
      </c>
      <c r="P46" s="56" t="str">
        <f>IF(申込書!I46="","",申込書!I46)</f>
        <v/>
      </c>
      <c r="Q46" s="56" t="str">
        <f>IF(基本事項!$H$2="","",基本事項!$H$2)</f>
        <v/>
      </c>
      <c r="X46" s="56" t="str">
        <f>IF(申込書!N46="","",申込書!N46)</f>
        <v/>
      </c>
    </row>
    <row r="47" spans="1:24">
      <c r="A47" s="55" t="str">
        <f>IF(申込書!B47="","",申込書!B47)</f>
        <v/>
      </c>
      <c r="B47" s="56" t="str">
        <f>IF(申込書!C47="","",申込書!C47)</f>
        <v/>
      </c>
      <c r="C47" s="57"/>
      <c r="I47" s="56" t="str">
        <f>IF(申込書!D47="","",申込書!D47)</f>
        <v/>
      </c>
      <c r="J47" s="56" t="str">
        <f>IF(申込書!E47="","",申込書!E47)</f>
        <v/>
      </c>
      <c r="K47" s="56" t="str">
        <f>IF(申込書!F47="","",申込書!F47)</f>
        <v/>
      </c>
      <c r="L47" s="56" t="str">
        <f>IF(申込書!G47="","",申込書!G47)</f>
        <v/>
      </c>
      <c r="O47" s="56" t="str">
        <f>IF(申込書!L47="","",申込書!L47)</f>
        <v/>
      </c>
      <c r="P47" s="56" t="str">
        <f>IF(申込書!I47="","",申込書!I47)</f>
        <v/>
      </c>
      <c r="Q47" s="56" t="str">
        <f>IF(基本事項!$H$2="","",基本事項!$H$2)</f>
        <v/>
      </c>
      <c r="X47" s="56" t="str">
        <f>IF(申込書!N47="","",申込書!N47)</f>
        <v/>
      </c>
    </row>
    <row r="48" spans="1:24">
      <c r="A48" s="55" t="str">
        <f>IF(申込書!B48="","",申込書!B48)</f>
        <v/>
      </c>
      <c r="B48" s="56" t="str">
        <f>IF(申込書!C48="","",申込書!C48)</f>
        <v/>
      </c>
      <c r="C48" s="57"/>
      <c r="I48" s="56" t="str">
        <f>IF(申込書!D48="","",申込書!D48)</f>
        <v/>
      </c>
      <c r="J48" s="56" t="str">
        <f>IF(申込書!E48="","",申込書!E48)</f>
        <v/>
      </c>
      <c r="K48" s="56" t="str">
        <f>IF(申込書!F48="","",申込書!F48)</f>
        <v/>
      </c>
      <c r="L48" s="56" t="str">
        <f>IF(申込書!G48="","",申込書!G48)</f>
        <v/>
      </c>
      <c r="O48" s="56" t="str">
        <f>IF(申込書!L48="","",申込書!L48)</f>
        <v/>
      </c>
      <c r="P48" s="56" t="str">
        <f>IF(申込書!I48="","",申込書!I48)</f>
        <v/>
      </c>
      <c r="Q48" s="56" t="str">
        <f>IF(基本事項!$H$2="","",基本事項!$H$2)</f>
        <v/>
      </c>
      <c r="X48" s="56" t="str">
        <f>IF(申込書!N48="","",申込書!N48)</f>
        <v/>
      </c>
    </row>
    <row r="49" spans="1:24">
      <c r="A49" s="55" t="str">
        <f>IF(申込書!B49="","",申込書!B49)</f>
        <v/>
      </c>
      <c r="B49" s="56" t="str">
        <f>IF(申込書!C49="","",申込書!C49)</f>
        <v/>
      </c>
      <c r="C49" s="57"/>
      <c r="I49" s="56" t="str">
        <f>IF(申込書!D49="","",申込書!D49)</f>
        <v/>
      </c>
      <c r="J49" s="56" t="str">
        <f>IF(申込書!E49="","",申込書!E49)</f>
        <v/>
      </c>
      <c r="K49" s="56" t="str">
        <f>IF(申込書!F49="","",申込書!F49)</f>
        <v/>
      </c>
      <c r="L49" s="56" t="str">
        <f>IF(申込書!G49="","",申込書!G49)</f>
        <v/>
      </c>
      <c r="O49" s="56" t="str">
        <f>IF(申込書!L49="","",申込書!L49)</f>
        <v/>
      </c>
      <c r="P49" s="56" t="str">
        <f>IF(申込書!I49="","",申込書!I49)</f>
        <v/>
      </c>
      <c r="Q49" s="56" t="str">
        <f>IF(基本事項!$H$2="","",基本事項!$H$2)</f>
        <v/>
      </c>
      <c r="X49" s="56" t="str">
        <f>IF(申込書!N49="","",申込書!N49)</f>
        <v/>
      </c>
    </row>
    <row r="50" spans="1:24">
      <c r="A50" s="55" t="str">
        <f>IF(申込書!B50="","",申込書!B50)</f>
        <v/>
      </c>
      <c r="B50" s="56" t="str">
        <f>IF(申込書!C50="","",申込書!C50)</f>
        <v/>
      </c>
      <c r="C50" s="57"/>
      <c r="I50" s="56" t="str">
        <f>IF(申込書!D50="","",申込書!D50)</f>
        <v/>
      </c>
      <c r="J50" s="56" t="str">
        <f>IF(申込書!E50="","",申込書!E50)</f>
        <v/>
      </c>
      <c r="K50" s="56" t="str">
        <f>IF(申込書!F50="","",申込書!F50)</f>
        <v/>
      </c>
      <c r="L50" s="56" t="str">
        <f>IF(申込書!G50="","",申込書!G50)</f>
        <v/>
      </c>
      <c r="O50" s="56" t="str">
        <f>IF(申込書!L50="","",申込書!L50)</f>
        <v/>
      </c>
      <c r="P50" s="56" t="str">
        <f>IF(申込書!I50="","",申込書!I50)</f>
        <v/>
      </c>
      <c r="Q50" s="56" t="str">
        <f>IF(基本事項!$H$2="","",基本事項!$H$2)</f>
        <v/>
      </c>
      <c r="X50" s="56" t="str">
        <f>IF(申込書!N50="","",申込書!N50)</f>
        <v/>
      </c>
    </row>
    <row r="51" spans="1:24">
      <c r="A51" s="55" t="str">
        <f>IF(申込書!B51="","",申込書!B51)</f>
        <v/>
      </c>
      <c r="B51" s="56" t="str">
        <f>IF(申込書!C51="","",申込書!C51)</f>
        <v/>
      </c>
      <c r="C51" s="57"/>
      <c r="I51" s="56" t="str">
        <f>IF(申込書!D51="","",申込書!D51)</f>
        <v/>
      </c>
      <c r="J51" s="56" t="str">
        <f>IF(申込書!E51="","",申込書!E51)</f>
        <v/>
      </c>
      <c r="K51" s="56" t="str">
        <f>IF(申込書!F51="","",申込書!F51)</f>
        <v/>
      </c>
      <c r="L51" s="56" t="str">
        <f>IF(申込書!G51="","",申込書!G51)</f>
        <v/>
      </c>
      <c r="O51" s="56" t="str">
        <f>IF(申込書!L51="","",申込書!L51)</f>
        <v/>
      </c>
      <c r="P51" s="56" t="str">
        <f>IF(申込書!I51="","",申込書!I51)</f>
        <v/>
      </c>
      <c r="Q51" s="56" t="str">
        <f>IF(基本事項!$H$2="","",基本事項!$H$2)</f>
        <v/>
      </c>
      <c r="X51" s="56" t="str">
        <f>IF(申込書!N51="","",申込書!N51)</f>
        <v/>
      </c>
    </row>
    <row r="52" spans="1:24">
      <c r="A52" s="55" t="str">
        <f>IF(申込書!B52="","",申込書!B52)</f>
        <v/>
      </c>
      <c r="B52" s="56" t="str">
        <f>IF(申込書!C52="","",申込書!C52)</f>
        <v/>
      </c>
      <c r="C52" s="57"/>
      <c r="I52" s="56" t="str">
        <f>IF(申込書!D52="","",申込書!D52)</f>
        <v/>
      </c>
      <c r="J52" s="56" t="str">
        <f>IF(申込書!E52="","",申込書!E52)</f>
        <v/>
      </c>
      <c r="K52" s="56" t="str">
        <f>IF(申込書!F52="","",申込書!F52)</f>
        <v/>
      </c>
      <c r="L52" s="56" t="str">
        <f>IF(申込書!G52="","",申込書!G52)</f>
        <v/>
      </c>
      <c r="O52" s="56" t="str">
        <f>IF(申込書!L52="","",申込書!L52)</f>
        <v/>
      </c>
      <c r="P52" s="56" t="str">
        <f>IF(申込書!I52="","",申込書!I52)</f>
        <v/>
      </c>
      <c r="Q52" s="56" t="str">
        <f>IF(基本事項!$H$2="","",基本事項!$H$2)</f>
        <v/>
      </c>
      <c r="X52" s="56" t="str">
        <f>IF(申込書!N52="","",申込書!N52)</f>
        <v/>
      </c>
    </row>
    <row r="53" spans="1:24">
      <c r="A53" s="55" t="str">
        <f>IF(申込書!B53="","",申込書!B53)</f>
        <v/>
      </c>
      <c r="B53" s="56" t="str">
        <f>IF(申込書!C53="","",申込書!C53)</f>
        <v/>
      </c>
      <c r="C53" s="57"/>
      <c r="I53" s="56" t="str">
        <f>IF(申込書!D53="","",申込書!D53)</f>
        <v/>
      </c>
      <c r="J53" s="56" t="str">
        <f>IF(申込書!E53="","",申込書!E53)</f>
        <v/>
      </c>
      <c r="K53" s="56" t="str">
        <f>IF(申込書!F53="","",申込書!F53)</f>
        <v/>
      </c>
      <c r="L53" s="56" t="str">
        <f>IF(申込書!G53="","",申込書!G53)</f>
        <v/>
      </c>
      <c r="O53" s="56" t="str">
        <f>IF(申込書!L53="","",申込書!L53)</f>
        <v/>
      </c>
      <c r="P53" s="56" t="str">
        <f>IF(申込書!I53="","",申込書!I53)</f>
        <v/>
      </c>
      <c r="Q53" s="56" t="str">
        <f>IF(基本事項!$H$2="","",基本事項!$H$2)</f>
        <v/>
      </c>
      <c r="X53" s="56" t="str">
        <f>IF(申込書!N53="","",申込書!N53)</f>
        <v/>
      </c>
    </row>
    <row r="54" spans="1:24">
      <c r="A54" s="55" t="str">
        <f>IF(申込書!B54="","",申込書!B54)</f>
        <v/>
      </c>
      <c r="B54" s="56" t="str">
        <f>IF(申込書!C54="","",申込書!C54)</f>
        <v/>
      </c>
      <c r="C54" s="57"/>
      <c r="I54" s="56" t="str">
        <f>IF(申込書!D54="","",申込書!D54)</f>
        <v/>
      </c>
      <c r="J54" s="56" t="str">
        <f>IF(申込書!E54="","",申込書!E54)</f>
        <v/>
      </c>
      <c r="K54" s="56" t="str">
        <f>IF(申込書!F54="","",申込書!F54)</f>
        <v/>
      </c>
      <c r="L54" s="56" t="str">
        <f>IF(申込書!G54="","",申込書!G54)</f>
        <v/>
      </c>
      <c r="O54" s="56" t="str">
        <f>IF(申込書!L54="","",申込書!L54)</f>
        <v/>
      </c>
      <c r="P54" s="56" t="str">
        <f>IF(申込書!I54="","",申込書!I54)</f>
        <v/>
      </c>
      <c r="Q54" s="56" t="str">
        <f>IF(基本事項!$H$2="","",基本事項!$H$2)</f>
        <v/>
      </c>
      <c r="X54" s="56" t="str">
        <f>IF(申込書!N54="","",申込書!N54)</f>
        <v/>
      </c>
    </row>
    <row r="55" spans="1:24">
      <c r="A55" s="55" t="str">
        <f>IF(申込書!B55="","",申込書!B55)</f>
        <v/>
      </c>
      <c r="B55" s="56" t="str">
        <f>IF(申込書!C55="","",申込書!C55)</f>
        <v/>
      </c>
      <c r="C55" s="57"/>
      <c r="I55" s="56" t="str">
        <f>IF(申込書!D55="","",申込書!D55)</f>
        <v/>
      </c>
      <c r="J55" s="56" t="str">
        <f>IF(申込書!E55="","",申込書!E55)</f>
        <v/>
      </c>
      <c r="K55" s="56" t="str">
        <f>IF(申込書!F55="","",申込書!F55)</f>
        <v/>
      </c>
      <c r="L55" s="56" t="str">
        <f>IF(申込書!G55="","",申込書!G55)</f>
        <v/>
      </c>
      <c r="O55" s="56" t="str">
        <f>IF(申込書!L55="","",申込書!L55)</f>
        <v/>
      </c>
      <c r="P55" s="56" t="str">
        <f>IF(申込書!I55="","",申込書!I55)</f>
        <v/>
      </c>
      <c r="Q55" s="56" t="str">
        <f>IF(基本事項!$H$2="","",基本事項!$H$2)</f>
        <v/>
      </c>
      <c r="X55" s="56" t="str">
        <f>IF(申込書!N55="","",申込書!N55)</f>
        <v/>
      </c>
    </row>
    <row r="56" spans="1:24">
      <c r="A56" s="55" t="str">
        <f>IF(申込書!B56="","",申込書!B56)</f>
        <v/>
      </c>
      <c r="B56" s="56" t="str">
        <f>IF(申込書!C56="","",申込書!C56)</f>
        <v/>
      </c>
      <c r="C56" s="57"/>
      <c r="I56" s="56" t="str">
        <f>IF(申込書!D56="","",申込書!D56)</f>
        <v/>
      </c>
      <c r="J56" s="56" t="str">
        <f>IF(申込書!E56="","",申込書!E56)</f>
        <v/>
      </c>
      <c r="K56" s="56" t="str">
        <f>IF(申込書!F56="","",申込書!F56)</f>
        <v/>
      </c>
      <c r="L56" s="56" t="str">
        <f>IF(申込書!G56="","",申込書!G56)</f>
        <v/>
      </c>
      <c r="O56" s="56" t="str">
        <f>IF(申込書!L56="","",申込書!L56)</f>
        <v/>
      </c>
      <c r="P56" s="56" t="str">
        <f>IF(申込書!I56="","",申込書!I56)</f>
        <v/>
      </c>
      <c r="Q56" s="56" t="str">
        <f>IF(基本事項!$H$2="","",基本事項!$H$2)</f>
        <v/>
      </c>
      <c r="X56" s="56" t="str">
        <f>IF(申込書!N56="","",申込書!N56)</f>
        <v/>
      </c>
    </row>
    <row r="57" spans="1:24">
      <c r="A57" s="55" t="str">
        <f>IF(申込書!B57="","",申込書!B57)</f>
        <v/>
      </c>
      <c r="B57" s="56" t="str">
        <f>IF(申込書!C57="","",申込書!C57)</f>
        <v/>
      </c>
      <c r="C57" s="57"/>
      <c r="I57" s="56" t="str">
        <f>IF(申込書!D57="","",申込書!D57)</f>
        <v/>
      </c>
      <c r="J57" s="56" t="str">
        <f>IF(申込書!E57="","",申込書!E57)</f>
        <v/>
      </c>
      <c r="K57" s="56" t="str">
        <f>IF(申込書!F57="","",申込書!F57)</f>
        <v/>
      </c>
      <c r="L57" s="56" t="str">
        <f>IF(申込書!G57="","",申込書!G57)</f>
        <v/>
      </c>
      <c r="O57" s="56" t="str">
        <f>IF(申込書!L57="","",申込書!L57)</f>
        <v/>
      </c>
      <c r="P57" s="56" t="str">
        <f>IF(申込書!I57="","",申込書!I57)</f>
        <v/>
      </c>
      <c r="Q57" s="56" t="str">
        <f>IF(基本事項!$H$2="","",基本事項!$H$2)</f>
        <v/>
      </c>
      <c r="X57" s="56" t="str">
        <f>IF(申込書!N57="","",申込書!N57)</f>
        <v/>
      </c>
    </row>
    <row r="58" spans="1:24">
      <c r="A58" s="55" t="str">
        <f>IF(申込書!B58="","",申込書!B58)</f>
        <v/>
      </c>
      <c r="B58" s="56" t="str">
        <f>IF(申込書!C58="","",申込書!C58)</f>
        <v/>
      </c>
      <c r="C58" s="57"/>
      <c r="I58" s="56" t="str">
        <f>IF(申込書!D58="","",申込書!D58)</f>
        <v/>
      </c>
      <c r="J58" s="56" t="str">
        <f>IF(申込書!E58="","",申込書!E58)</f>
        <v/>
      </c>
      <c r="K58" s="56" t="str">
        <f>IF(申込書!F58="","",申込書!F58)</f>
        <v/>
      </c>
      <c r="L58" s="56" t="str">
        <f>IF(申込書!G58="","",申込書!G58)</f>
        <v/>
      </c>
      <c r="O58" s="56" t="str">
        <f>IF(申込書!L58="","",申込書!L58)</f>
        <v/>
      </c>
      <c r="P58" s="56" t="str">
        <f>IF(申込書!I58="","",申込書!I58)</f>
        <v/>
      </c>
      <c r="Q58" s="56" t="str">
        <f>IF(基本事項!$H$2="","",基本事項!$H$2)</f>
        <v/>
      </c>
      <c r="X58" s="56" t="str">
        <f>IF(申込書!N58="","",申込書!N58)</f>
        <v/>
      </c>
    </row>
    <row r="59" spans="1:24">
      <c r="A59" s="55" t="str">
        <f>IF(申込書!B59="","",申込書!B59)</f>
        <v/>
      </c>
      <c r="B59" s="56" t="str">
        <f>IF(申込書!C59="","",申込書!C59)</f>
        <v/>
      </c>
      <c r="C59" s="57"/>
      <c r="I59" s="56" t="str">
        <f>IF(申込書!D59="","",申込書!D59)</f>
        <v/>
      </c>
      <c r="J59" s="56" t="str">
        <f>IF(申込書!E59="","",申込書!E59)</f>
        <v/>
      </c>
      <c r="K59" s="56" t="str">
        <f>IF(申込書!F59="","",申込書!F59)</f>
        <v/>
      </c>
      <c r="L59" s="56" t="str">
        <f>IF(申込書!G59="","",申込書!G59)</f>
        <v/>
      </c>
      <c r="O59" s="56" t="str">
        <f>IF(申込書!L59="","",申込書!L59)</f>
        <v/>
      </c>
      <c r="P59" s="56" t="str">
        <f>IF(申込書!I59="","",申込書!I59)</f>
        <v/>
      </c>
      <c r="Q59" s="56" t="str">
        <f>IF(基本事項!$H$2="","",基本事項!$H$2)</f>
        <v/>
      </c>
      <c r="X59" s="56" t="str">
        <f>IF(申込書!N59="","",申込書!N59)</f>
        <v/>
      </c>
    </row>
    <row r="60" spans="1:24">
      <c r="A60" s="55" t="str">
        <f>IF(申込書!B60="","",申込書!B60)</f>
        <v/>
      </c>
      <c r="B60" s="56" t="str">
        <f>IF(申込書!C60="","",申込書!C60)</f>
        <v/>
      </c>
      <c r="C60" s="57"/>
      <c r="I60" s="56" t="str">
        <f>IF(申込書!D60="","",申込書!D60)</f>
        <v/>
      </c>
      <c r="J60" s="56" t="str">
        <f>IF(申込書!E60="","",申込書!E60)</f>
        <v/>
      </c>
      <c r="K60" s="56" t="str">
        <f>IF(申込書!F60="","",申込書!F60)</f>
        <v/>
      </c>
      <c r="L60" s="56" t="str">
        <f>IF(申込書!G60="","",申込書!G60)</f>
        <v/>
      </c>
      <c r="O60" s="56" t="str">
        <f>IF(申込書!L60="","",申込書!L60)</f>
        <v/>
      </c>
      <c r="P60" s="56" t="str">
        <f>IF(申込書!I60="","",申込書!I60)</f>
        <v/>
      </c>
      <c r="Q60" s="56" t="str">
        <f>IF(基本事項!$H$2="","",基本事項!$H$2)</f>
        <v/>
      </c>
      <c r="X60" s="56" t="str">
        <f>IF(申込書!N60="","",申込書!N60)</f>
        <v/>
      </c>
    </row>
    <row r="61" spans="1:24">
      <c r="A61" s="55" t="str">
        <f>IF(申込書!B61="","",申込書!B61)</f>
        <v/>
      </c>
      <c r="B61" s="56" t="str">
        <f>IF(申込書!C61="","",申込書!C61)</f>
        <v/>
      </c>
      <c r="C61" s="57"/>
      <c r="I61" s="56" t="str">
        <f>IF(申込書!D61="","",申込書!D61)</f>
        <v/>
      </c>
      <c r="J61" s="56" t="str">
        <f>IF(申込書!E61="","",申込書!E61)</f>
        <v/>
      </c>
      <c r="K61" s="56" t="str">
        <f>IF(申込書!F61="","",申込書!F61)</f>
        <v/>
      </c>
      <c r="L61" s="56" t="str">
        <f>IF(申込書!G61="","",申込書!G61)</f>
        <v/>
      </c>
      <c r="O61" s="56" t="str">
        <f>IF(申込書!L61="","",申込書!L61)</f>
        <v/>
      </c>
      <c r="P61" s="56" t="str">
        <f>IF(申込書!I61="","",申込書!I61)</f>
        <v/>
      </c>
      <c r="Q61" s="56" t="str">
        <f>IF(基本事項!$H$2="","",基本事項!$H$2)</f>
        <v/>
      </c>
      <c r="X61" s="56" t="str">
        <f>IF(申込書!N61="","",申込書!N61)</f>
        <v/>
      </c>
    </row>
    <row r="62" spans="1:24">
      <c r="A62" s="55" t="str">
        <f>IF(申込書!B62="","",申込書!B62)</f>
        <v/>
      </c>
      <c r="B62" s="56" t="str">
        <f>IF(申込書!C62="","",申込書!C62)</f>
        <v/>
      </c>
      <c r="C62" s="57"/>
      <c r="I62" s="56" t="str">
        <f>IF(申込書!D62="","",申込書!D62)</f>
        <v/>
      </c>
      <c r="J62" s="56" t="str">
        <f>IF(申込書!E62="","",申込書!E62)</f>
        <v/>
      </c>
      <c r="K62" s="56" t="str">
        <f>IF(申込書!F62="","",申込書!F62)</f>
        <v/>
      </c>
      <c r="L62" s="56" t="str">
        <f>IF(申込書!G62="","",申込書!G62)</f>
        <v/>
      </c>
      <c r="O62" s="56" t="str">
        <f>IF(申込書!L62="","",申込書!L62)</f>
        <v/>
      </c>
      <c r="P62" s="56" t="str">
        <f>IF(申込書!I62="","",申込書!I62)</f>
        <v/>
      </c>
      <c r="Q62" s="56" t="str">
        <f>IF(基本事項!$H$2="","",基本事項!$H$2)</f>
        <v/>
      </c>
      <c r="X62" s="56" t="str">
        <f>IF(申込書!N62="","",申込書!N62)</f>
        <v/>
      </c>
    </row>
    <row r="63" spans="1:24">
      <c r="A63" s="55" t="str">
        <f>IF(申込書!B63="","",申込書!B63)</f>
        <v/>
      </c>
      <c r="B63" s="56" t="str">
        <f>IF(申込書!C63="","",申込書!C63)</f>
        <v/>
      </c>
      <c r="C63" s="57"/>
      <c r="I63" s="56" t="str">
        <f>IF(申込書!D63="","",申込書!D63)</f>
        <v/>
      </c>
      <c r="J63" s="56" t="str">
        <f>IF(申込書!E63="","",申込書!E63)</f>
        <v/>
      </c>
      <c r="K63" s="56" t="str">
        <f>IF(申込書!F63="","",申込書!F63)</f>
        <v/>
      </c>
      <c r="L63" s="56" t="str">
        <f>IF(申込書!G63="","",申込書!G63)</f>
        <v/>
      </c>
      <c r="O63" s="56" t="str">
        <f>IF(申込書!L63="","",申込書!L63)</f>
        <v/>
      </c>
      <c r="P63" s="56" t="str">
        <f>IF(申込書!I63="","",申込書!I63)</f>
        <v/>
      </c>
      <c r="Q63" s="56" t="str">
        <f>IF(基本事項!$H$2="","",基本事項!$H$2)</f>
        <v/>
      </c>
      <c r="X63" s="56" t="str">
        <f>IF(申込書!N63="","",申込書!N63)</f>
        <v/>
      </c>
    </row>
    <row r="64" spans="1:24">
      <c r="A64" s="55" t="str">
        <f>IF(申込書!B64="","",申込書!B64)</f>
        <v/>
      </c>
      <c r="B64" s="56" t="str">
        <f>IF(申込書!C64="","",申込書!C64)</f>
        <v/>
      </c>
      <c r="C64" s="57"/>
      <c r="I64" s="56" t="str">
        <f>IF(申込書!D64="","",申込書!D64)</f>
        <v/>
      </c>
      <c r="J64" s="56" t="str">
        <f>IF(申込書!E64="","",申込書!E64)</f>
        <v/>
      </c>
      <c r="K64" s="56" t="str">
        <f>IF(申込書!F64="","",申込書!F64)</f>
        <v/>
      </c>
      <c r="L64" s="56" t="str">
        <f>IF(申込書!G64="","",申込書!G64)</f>
        <v/>
      </c>
      <c r="O64" s="56" t="str">
        <f>IF(申込書!L64="","",申込書!L64)</f>
        <v/>
      </c>
      <c r="P64" s="56" t="str">
        <f>IF(申込書!I64="","",申込書!I64)</f>
        <v/>
      </c>
      <c r="Q64" s="56" t="str">
        <f>IF(基本事項!$H$2="","",基本事項!$H$2)</f>
        <v/>
      </c>
      <c r="X64" s="56" t="str">
        <f>IF(申込書!N64="","",申込書!N64)</f>
        <v/>
      </c>
    </row>
    <row r="65" spans="1:24">
      <c r="A65" s="55" t="str">
        <f>IF(申込書!B65="","",申込書!B65)</f>
        <v/>
      </c>
      <c r="B65" s="56" t="str">
        <f>IF(申込書!C65="","",申込書!C65)</f>
        <v/>
      </c>
      <c r="C65" s="57"/>
      <c r="I65" s="56" t="str">
        <f>IF(申込書!D65="","",申込書!D65)</f>
        <v/>
      </c>
      <c r="J65" s="56" t="str">
        <f>IF(申込書!E65="","",申込書!E65)</f>
        <v/>
      </c>
      <c r="K65" s="56" t="str">
        <f>IF(申込書!F65="","",申込書!F65)</f>
        <v/>
      </c>
      <c r="L65" s="56" t="str">
        <f>IF(申込書!G65="","",申込書!G65)</f>
        <v/>
      </c>
      <c r="O65" s="56" t="str">
        <f>IF(申込書!L65="","",申込書!L65)</f>
        <v/>
      </c>
      <c r="P65" s="56" t="str">
        <f>IF(申込書!I65="","",申込書!I65)</f>
        <v/>
      </c>
      <c r="Q65" s="56" t="str">
        <f>IF(基本事項!$H$2="","",基本事項!$H$2)</f>
        <v/>
      </c>
      <c r="X65" s="56" t="str">
        <f>IF(申込書!N65="","",申込書!N65)</f>
        <v/>
      </c>
    </row>
    <row r="66" spans="1:24">
      <c r="A66" s="55" t="str">
        <f>IF(申込書!B66="","",申込書!B66)</f>
        <v/>
      </c>
      <c r="B66" s="56" t="str">
        <f>IF(申込書!C66="","",申込書!C66)</f>
        <v/>
      </c>
      <c r="C66" s="57"/>
      <c r="I66" s="56" t="str">
        <f>IF(申込書!D66="","",申込書!D66)</f>
        <v/>
      </c>
      <c r="J66" s="56" t="str">
        <f>IF(申込書!E66="","",申込書!E66)</f>
        <v/>
      </c>
      <c r="K66" s="56" t="str">
        <f>IF(申込書!F66="","",申込書!F66)</f>
        <v/>
      </c>
      <c r="L66" s="56" t="str">
        <f>IF(申込書!G66="","",申込書!G66)</f>
        <v/>
      </c>
      <c r="O66" s="56" t="str">
        <f>IF(申込書!L66="","",申込書!L66)</f>
        <v/>
      </c>
      <c r="P66" s="56" t="str">
        <f>IF(申込書!I66="","",申込書!I66)</f>
        <v/>
      </c>
      <c r="Q66" s="56" t="str">
        <f>IF(基本事項!$H$2="","",基本事項!$H$2)</f>
        <v/>
      </c>
      <c r="X66" s="56" t="str">
        <f>IF(申込書!N66="","",申込書!N66)</f>
        <v/>
      </c>
    </row>
    <row r="67" spans="1:24">
      <c r="A67" s="55" t="str">
        <f>IF(申込書!B67="","",申込書!B67)</f>
        <v/>
      </c>
      <c r="B67" s="56" t="str">
        <f>IF(申込書!C67="","",申込書!C67)</f>
        <v/>
      </c>
      <c r="C67" s="57"/>
      <c r="I67" s="56" t="str">
        <f>IF(申込書!D67="","",申込書!D67)</f>
        <v/>
      </c>
      <c r="J67" s="56" t="str">
        <f>IF(申込書!E67="","",申込書!E67)</f>
        <v/>
      </c>
      <c r="K67" s="56" t="str">
        <f>IF(申込書!F67="","",申込書!F67)</f>
        <v/>
      </c>
      <c r="L67" s="56" t="str">
        <f>IF(申込書!G67="","",申込書!G67)</f>
        <v/>
      </c>
      <c r="O67" s="56" t="str">
        <f>IF(申込書!L67="","",申込書!L67)</f>
        <v/>
      </c>
      <c r="P67" s="56" t="str">
        <f>IF(申込書!I67="","",申込書!I67)</f>
        <v/>
      </c>
      <c r="Q67" s="56" t="str">
        <f>IF(基本事項!$H$2="","",基本事項!$H$2)</f>
        <v/>
      </c>
      <c r="X67" s="56" t="str">
        <f>IF(申込書!N67="","",申込書!N67)</f>
        <v/>
      </c>
    </row>
    <row r="68" spans="1:24">
      <c r="A68" s="55" t="str">
        <f>IF(申込書!B68="","",申込書!B68)</f>
        <v/>
      </c>
      <c r="B68" s="56" t="str">
        <f>IF(申込書!C68="","",申込書!C68)</f>
        <v/>
      </c>
      <c r="C68" s="57"/>
      <c r="I68" s="56" t="str">
        <f>IF(申込書!D68="","",申込書!D68)</f>
        <v/>
      </c>
      <c r="J68" s="56" t="str">
        <f>IF(申込書!E68="","",申込書!E68)</f>
        <v/>
      </c>
      <c r="K68" s="56" t="str">
        <f>IF(申込書!F68="","",申込書!F68)</f>
        <v/>
      </c>
      <c r="L68" s="56" t="str">
        <f>IF(申込書!G68="","",申込書!G68)</f>
        <v/>
      </c>
      <c r="O68" s="56" t="str">
        <f>IF(申込書!L68="","",申込書!L68)</f>
        <v/>
      </c>
      <c r="P68" s="56" t="str">
        <f>IF(申込書!I68="","",申込書!I68)</f>
        <v/>
      </c>
      <c r="Q68" s="56" t="str">
        <f>IF(基本事項!$H$2="","",基本事項!$H$2)</f>
        <v/>
      </c>
      <c r="X68" s="56" t="str">
        <f>IF(申込書!N68="","",申込書!N68)</f>
        <v/>
      </c>
    </row>
    <row r="69" spans="1:24">
      <c r="A69" s="55" t="str">
        <f>IF(申込書!B69="","",申込書!B69)</f>
        <v/>
      </c>
      <c r="B69" s="56" t="str">
        <f>IF(申込書!C69="","",申込書!C69)</f>
        <v/>
      </c>
      <c r="C69" s="57"/>
      <c r="I69" s="56" t="str">
        <f>IF(申込書!D69="","",申込書!D69)</f>
        <v/>
      </c>
      <c r="J69" s="56" t="str">
        <f>IF(申込書!E69="","",申込書!E69)</f>
        <v/>
      </c>
      <c r="K69" s="56" t="str">
        <f>IF(申込書!F69="","",申込書!F69)</f>
        <v/>
      </c>
      <c r="L69" s="56" t="str">
        <f>IF(申込書!G69="","",申込書!G69)</f>
        <v/>
      </c>
      <c r="O69" s="56" t="str">
        <f>IF(申込書!L69="","",申込書!L69)</f>
        <v/>
      </c>
      <c r="P69" s="56" t="str">
        <f>IF(申込書!I69="","",申込書!I69)</f>
        <v/>
      </c>
      <c r="Q69" s="56" t="str">
        <f>IF(基本事項!$H$2="","",基本事項!$H$2)</f>
        <v/>
      </c>
      <c r="X69" s="56" t="str">
        <f>IF(申込書!N69="","",申込書!N69)</f>
        <v/>
      </c>
    </row>
    <row r="70" spans="1:24">
      <c r="A70" s="55" t="str">
        <f>IF(申込書!B70="","",申込書!B70)</f>
        <v/>
      </c>
      <c r="B70" s="56" t="str">
        <f>IF(申込書!C70="","",申込書!C70)</f>
        <v/>
      </c>
      <c r="C70" s="57"/>
      <c r="I70" s="56" t="str">
        <f>IF(申込書!D70="","",申込書!D70)</f>
        <v/>
      </c>
      <c r="J70" s="56" t="str">
        <f>IF(申込書!E70="","",申込書!E70)</f>
        <v/>
      </c>
      <c r="K70" s="56" t="str">
        <f>IF(申込書!F70="","",申込書!F70)</f>
        <v/>
      </c>
      <c r="L70" s="56" t="str">
        <f>IF(申込書!G70="","",申込書!G70)</f>
        <v/>
      </c>
      <c r="O70" s="56" t="str">
        <f>IF(申込書!L70="","",申込書!L70)</f>
        <v/>
      </c>
      <c r="P70" s="56" t="str">
        <f>IF(申込書!I70="","",申込書!I70)</f>
        <v/>
      </c>
      <c r="Q70" s="56" t="str">
        <f>IF(基本事項!$H$2="","",基本事項!$H$2)</f>
        <v/>
      </c>
      <c r="X70" s="56" t="str">
        <f>IF(申込書!N70="","",申込書!N70)</f>
        <v/>
      </c>
    </row>
    <row r="71" spans="1:24">
      <c r="A71" s="55" t="str">
        <f>IF(申込書!B71="","",申込書!B71)</f>
        <v/>
      </c>
      <c r="B71" s="56" t="str">
        <f>IF(申込書!C71="","",申込書!C71)</f>
        <v/>
      </c>
      <c r="C71" s="57"/>
      <c r="I71" s="56" t="str">
        <f>IF(申込書!D71="","",申込書!D71)</f>
        <v/>
      </c>
      <c r="J71" s="56" t="str">
        <f>IF(申込書!E71="","",申込書!E71)</f>
        <v/>
      </c>
      <c r="K71" s="56" t="str">
        <f>IF(申込書!F71="","",申込書!F71)</f>
        <v/>
      </c>
      <c r="L71" s="56" t="str">
        <f>IF(申込書!G71="","",申込書!G71)</f>
        <v/>
      </c>
      <c r="O71" s="56" t="str">
        <f>IF(申込書!L71="","",申込書!L71)</f>
        <v/>
      </c>
      <c r="P71" s="56" t="str">
        <f>IF(申込書!I71="","",申込書!I71)</f>
        <v/>
      </c>
      <c r="Q71" s="56" t="str">
        <f>IF(基本事項!$H$2="","",基本事項!$H$2)</f>
        <v/>
      </c>
      <c r="X71" s="56" t="str">
        <f>IF(申込書!N71="","",申込書!N71)</f>
        <v/>
      </c>
    </row>
    <row r="72" spans="1:24">
      <c r="A72" s="55" t="str">
        <f>IF(申込書!B72="","",申込書!B72)</f>
        <v/>
      </c>
      <c r="B72" s="56" t="str">
        <f>IF(申込書!C72="","",申込書!C72)</f>
        <v/>
      </c>
      <c r="C72" s="57"/>
      <c r="I72" s="56" t="str">
        <f>IF(申込書!D72="","",申込書!D72)</f>
        <v/>
      </c>
      <c r="J72" s="56" t="str">
        <f>IF(申込書!E72="","",申込書!E72)</f>
        <v/>
      </c>
      <c r="K72" s="56" t="str">
        <f>IF(申込書!F72="","",申込書!F72)</f>
        <v/>
      </c>
      <c r="L72" s="56" t="str">
        <f>IF(申込書!G72="","",申込書!G72)</f>
        <v/>
      </c>
      <c r="O72" s="56" t="str">
        <f>IF(申込書!L72="","",申込書!L72)</f>
        <v/>
      </c>
      <c r="P72" s="56" t="str">
        <f>IF(申込書!I72="","",申込書!I72)</f>
        <v/>
      </c>
      <c r="Q72" s="56" t="str">
        <f>IF(基本事項!$H$2="","",基本事項!$H$2)</f>
        <v/>
      </c>
      <c r="X72" s="56" t="str">
        <f>IF(申込書!N72="","",申込書!N72)</f>
        <v/>
      </c>
    </row>
    <row r="73" spans="1:24">
      <c r="A73" s="55" t="str">
        <f>IF(申込書!B73="","",申込書!B73)</f>
        <v/>
      </c>
      <c r="B73" s="56" t="str">
        <f>IF(申込書!C73="","",申込書!C73)</f>
        <v/>
      </c>
      <c r="C73" s="57"/>
      <c r="I73" s="56" t="str">
        <f>IF(申込書!D73="","",申込書!D73)</f>
        <v/>
      </c>
      <c r="J73" s="56" t="str">
        <f>IF(申込書!E73="","",申込書!E73)</f>
        <v/>
      </c>
      <c r="K73" s="56" t="str">
        <f>IF(申込書!F73="","",申込書!F73)</f>
        <v/>
      </c>
      <c r="L73" s="56" t="str">
        <f>IF(申込書!G73="","",申込書!G73)</f>
        <v/>
      </c>
      <c r="O73" s="56" t="str">
        <f>IF(申込書!L73="","",申込書!L73)</f>
        <v/>
      </c>
      <c r="P73" s="56" t="str">
        <f>IF(申込書!I73="","",申込書!I73)</f>
        <v/>
      </c>
      <c r="Q73" s="56" t="str">
        <f>IF(基本事項!$H$2="","",基本事項!$H$2)</f>
        <v/>
      </c>
      <c r="X73" s="56" t="str">
        <f>IF(申込書!N73="","",申込書!N73)</f>
        <v/>
      </c>
    </row>
    <row r="74" spans="1:24">
      <c r="A74" s="55" t="str">
        <f>IF(申込書!B74="","",申込書!B74)</f>
        <v/>
      </c>
      <c r="B74" s="56" t="str">
        <f>IF(申込書!C74="","",申込書!C74)</f>
        <v/>
      </c>
      <c r="C74" s="57"/>
      <c r="I74" s="56" t="str">
        <f>IF(申込書!D74="","",申込書!D74)</f>
        <v/>
      </c>
      <c r="J74" s="56" t="str">
        <f>IF(申込書!E74="","",申込書!E74)</f>
        <v/>
      </c>
      <c r="K74" s="56" t="str">
        <f>IF(申込書!F74="","",申込書!F74)</f>
        <v/>
      </c>
      <c r="L74" s="56" t="str">
        <f>IF(申込書!G74="","",申込書!G74)</f>
        <v/>
      </c>
      <c r="O74" s="56" t="str">
        <f>IF(申込書!L74="","",申込書!L74)</f>
        <v/>
      </c>
      <c r="P74" s="56" t="str">
        <f>IF(申込書!I74="","",申込書!I74)</f>
        <v/>
      </c>
      <c r="Q74" s="56" t="str">
        <f>IF(基本事項!$H$2="","",基本事項!$H$2)</f>
        <v/>
      </c>
      <c r="X74" s="56" t="str">
        <f>IF(申込書!N74="","",申込書!N74)</f>
        <v/>
      </c>
    </row>
    <row r="75" spans="1:24">
      <c r="A75" s="55" t="str">
        <f>IF(申込書!B75="","",申込書!B75)</f>
        <v/>
      </c>
      <c r="B75" s="56" t="str">
        <f>IF(申込書!C75="","",申込書!C75)</f>
        <v/>
      </c>
      <c r="C75" s="57"/>
      <c r="I75" s="56" t="str">
        <f>IF(申込書!D75="","",申込書!D75)</f>
        <v/>
      </c>
      <c r="J75" s="56" t="str">
        <f>IF(申込書!E75="","",申込書!E75)</f>
        <v/>
      </c>
      <c r="K75" s="56" t="str">
        <f>IF(申込書!F75="","",申込書!F75)</f>
        <v/>
      </c>
      <c r="L75" s="56" t="str">
        <f>IF(申込書!G75="","",申込書!G75)</f>
        <v/>
      </c>
      <c r="O75" s="56" t="str">
        <f>IF(申込書!L75="","",申込書!L75)</f>
        <v/>
      </c>
      <c r="P75" s="56" t="str">
        <f>IF(申込書!I75="","",申込書!I75)</f>
        <v/>
      </c>
      <c r="Q75" s="56" t="str">
        <f>IF(基本事項!$H$2="","",基本事項!$H$2)</f>
        <v/>
      </c>
      <c r="X75" s="56" t="str">
        <f>IF(申込書!N75="","",申込書!N75)</f>
        <v/>
      </c>
    </row>
    <row r="76" spans="1:24">
      <c r="A76" s="55" t="str">
        <f>IF(申込書!B76="","",申込書!B76)</f>
        <v/>
      </c>
      <c r="B76" s="56" t="str">
        <f>IF(申込書!C76="","",申込書!C76)</f>
        <v/>
      </c>
      <c r="C76" s="57"/>
      <c r="I76" s="56" t="str">
        <f>IF(申込書!D76="","",申込書!D76)</f>
        <v/>
      </c>
      <c r="J76" s="56" t="str">
        <f>IF(申込書!E76="","",申込書!E76)</f>
        <v/>
      </c>
      <c r="K76" s="56" t="str">
        <f>IF(申込書!F76="","",申込書!F76)</f>
        <v/>
      </c>
      <c r="L76" s="56" t="str">
        <f>IF(申込書!G76="","",申込書!G76)</f>
        <v/>
      </c>
      <c r="O76" s="56" t="str">
        <f>IF(申込書!L76="","",申込書!L76)</f>
        <v/>
      </c>
      <c r="P76" s="56" t="str">
        <f>IF(申込書!I76="","",申込書!I76)</f>
        <v/>
      </c>
      <c r="Q76" s="56" t="str">
        <f>IF(基本事項!$H$2="","",基本事項!$H$2)</f>
        <v/>
      </c>
      <c r="X76" s="56" t="str">
        <f>IF(申込書!N76="","",申込書!N76)</f>
        <v/>
      </c>
    </row>
    <row r="77" spans="1:24">
      <c r="A77" s="55" t="str">
        <f>IF(申込書!B77="","",申込書!B77)</f>
        <v/>
      </c>
      <c r="B77" s="56" t="str">
        <f>IF(申込書!C77="","",申込書!C77)</f>
        <v/>
      </c>
      <c r="C77" s="57"/>
      <c r="I77" s="56" t="str">
        <f>IF(申込書!D77="","",申込書!D77)</f>
        <v/>
      </c>
      <c r="J77" s="56" t="str">
        <f>IF(申込書!E77="","",申込書!E77)</f>
        <v/>
      </c>
      <c r="K77" s="56" t="str">
        <f>IF(申込書!F77="","",申込書!F77)</f>
        <v/>
      </c>
      <c r="L77" s="56" t="str">
        <f>IF(申込書!G77="","",申込書!G77)</f>
        <v/>
      </c>
      <c r="O77" s="56" t="str">
        <f>IF(申込書!L77="","",申込書!L77)</f>
        <v/>
      </c>
      <c r="P77" s="56" t="str">
        <f>IF(申込書!I77="","",申込書!I77)</f>
        <v/>
      </c>
      <c r="Q77" s="56" t="str">
        <f>IF(基本事項!$H$2="","",基本事項!$H$2)</f>
        <v/>
      </c>
      <c r="X77" s="56" t="str">
        <f>IF(申込書!N77="","",申込書!N77)</f>
        <v/>
      </c>
    </row>
    <row r="78" spans="1:24">
      <c r="A78" s="55" t="str">
        <f>IF(申込書!B78="","",申込書!B78)</f>
        <v/>
      </c>
      <c r="B78" s="56" t="str">
        <f>IF(申込書!C78="","",申込書!C78)</f>
        <v/>
      </c>
      <c r="C78" s="57"/>
      <c r="I78" s="56" t="str">
        <f>IF(申込書!D78="","",申込書!D78)</f>
        <v/>
      </c>
      <c r="J78" s="56" t="str">
        <f>IF(申込書!E78="","",申込書!E78)</f>
        <v/>
      </c>
      <c r="K78" s="56" t="str">
        <f>IF(申込書!F78="","",申込書!F78)</f>
        <v/>
      </c>
      <c r="L78" s="56" t="str">
        <f>IF(申込書!G78="","",申込書!G78)</f>
        <v/>
      </c>
      <c r="O78" s="56" t="str">
        <f>IF(申込書!L78="","",申込書!L78)</f>
        <v/>
      </c>
      <c r="P78" s="56" t="str">
        <f>IF(申込書!I78="","",申込書!I78)</f>
        <v/>
      </c>
      <c r="Q78" s="56" t="str">
        <f>IF(基本事項!$H$2="","",基本事項!$H$2)</f>
        <v/>
      </c>
      <c r="X78" s="56" t="str">
        <f>IF(申込書!N78="","",申込書!N78)</f>
        <v/>
      </c>
    </row>
    <row r="79" spans="1:24">
      <c r="A79" s="55" t="str">
        <f>IF(申込書!B79="","",申込書!B79)</f>
        <v/>
      </c>
      <c r="B79" s="56" t="str">
        <f>IF(申込書!C79="","",申込書!C79)</f>
        <v/>
      </c>
      <c r="C79" s="57"/>
      <c r="I79" s="56" t="str">
        <f>IF(申込書!D79="","",申込書!D79)</f>
        <v/>
      </c>
      <c r="J79" s="56" t="str">
        <f>IF(申込書!E79="","",申込書!E79)</f>
        <v/>
      </c>
      <c r="K79" s="56" t="str">
        <f>IF(申込書!F79="","",申込書!F79)</f>
        <v/>
      </c>
      <c r="L79" s="56" t="str">
        <f>IF(申込書!G79="","",申込書!G79)</f>
        <v/>
      </c>
      <c r="O79" s="56" t="str">
        <f>IF(申込書!L79="","",申込書!L79)</f>
        <v/>
      </c>
      <c r="P79" s="56" t="str">
        <f>IF(申込書!I79="","",申込書!I79)</f>
        <v/>
      </c>
      <c r="Q79" s="56" t="str">
        <f>IF(基本事項!$H$2="","",基本事項!$H$2)</f>
        <v/>
      </c>
      <c r="X79" s="56" t="str">
        <f>IF(申込書!N79="","",申込書!N79)</f>
        <v/>
      </c>
    </row>
    <row r="80" spans="1:24">
      <c r="A80" s="55" t="str">
        <f>IF(申込書!B80="","",申込書!B80)</f>
        <v/>
      </c>
      <c r="B80" s="56" t="str">
        <f>IF(申込書!C80="","",申込書!C80)</f>
        <v/>
      </c>
      <c r="C80" s="57"/>
      <c r="I80" s="56" t="str">
        <f>IF(申込書!D80="","",申込書!D80)</f>
        <v/>
      </c>
      <c r="J80" s="56" t="str">
        <f>IF(申込書!E80="","",申込書!E80)</f>
        <v/>
      </c>
      <c r="K80" s="56" t="str">
        <f>IF(申込書!F80="","",申込書!F80)</f>
        <v/>
      </c>
      <c r="L80" s="56" t="str">
        <f>IF(申込書!G80="","",申込書!G80)</f>
        <v/>
      </c>
      <c r="O80" s="56" t="str">
        <f>IF(申込書!L80="","",申込書!L80)</f>
        <v/>
      </c>
      <c r="P80" s="56" t="str">
        <f>IF(申込書!I80="","",申込書!I80)</f>
        <v/>
      </c>
      <c r="Q80" s="56" t="str">
        <f>IF(基本事項!$H$2="","",基本事項!$H$2)</f>
        <v/>
      </c>
      <c r="X80" s="56" t="str">
        <f>IF(申込書!N80="","",申込書!N80)</f>
        <v/>
      </c>
    </row>
    <row r="81" spans="1:24">
      <c r="A81" s="55" t="str">
        <f>IF(申込書!B81="","",申込書!B81)</f>
        <v/>
      </c>
      <c r="B81" s="56" t="str">
        <f>IF(申込書!C81="","",申込書!C81)</f>
        <v/>
      </c>
      <c r="C81" s="57"/>
      <c r="I81" s="56" t="str">
        <f>IF(申込書!D81="","",申込書!D81)</f>
        <v/>
      </c>
      <c r="J81" s="56" t="str">
        <f>IF(申込書!E81="","",申込書!E81)</f>
        <v/>
      </c>
      <c r="K81" s="56" t="str">
        <f>IF(申込書!F81="","",申込書!F81)</f>
        <v/>
      </c>
      <c r="L81" s="56" t="str">
        <f>IF(申込書!G81="","",申込書!G81)</f>
        <v/>
      </c>
      <c r="O81" s="56" t="str">
        <f>IF(申込書!L81="","",申込書!L81)</f>
        <v/>
      </c>
      <c r="P81" s="56" t="str">
        <f>IF(申込書!I81="","",申込書!I81)</f>
        <v/>
      </c>
      <c r="Q81" s="56" t="str">
        <f>IF(基本事項!$H$2="","",基本事項!$H$2)</f>
        <v/>
      </c>
      <c r="X81" s="56" t="str">
        <f>IF(申込書!N81="","",申込書!N81)</f>
        <v/>
      </c>
    </row>
    <row r="82" spans="1:24">
      <c r="A82" s="55" t="str">
        <f>IF(申込書!B82="","",申込書!B82)</f>
        <v/>
      </c>
      <c r="B82" s="56" t="str">
        <f>IF(申込書!C82="","",申込書!C82)</f>
        <v/>
      </c>
      <c r="C82" s="57"/>
      <c r="I82" s="56" t="str">
        <f>IF(申込書!D82="","",申込書!D82)</f>
        <v/>
      </c>
      <c r="J82" s="56" t="str">
        <f>IF(申込書!E82="","",申込書!E82)</f>
        <v/>
      </c>
      <c r="K82" s="56" t="str">
        <f>IF(申込書!F82="","",申込書!F82)</f>
        <v/>
      </c>
      <c r="L82" s="56" t="str">
        <f>IF(申込書!G82="","",申込書!G82)</f>
        <v/>
      </c>
      <c r="O82" s="56" t="str">
        <f>IF(申込書!L82="","",申込書!L82)</f>
        <v/>
      </c>
      <c r="P82" s="56" t="str">
        <f>IF(申込書!I82="","",申込書!I82)</f>
        <v/>
      </c>
      <c r="Q82" s="56" t="str">
        <f>IF(基本事項!$H$2="","",基本事項!$H$2)</f>
        <v/>
      </c>
      <c r="X82" s="56" t="str">
        <f>IF(申込書!N82="","",申込書!N82)</f>
        <v/>
      </c>
    </row>
    <row r="83" spans="1:24">
      <c r="A83" s="55" t="str">
        <f>IF(申込書!B83="","",申込書!B83)</f>
        <v/>
      </c>
      <c r="B83" s="56" t="str">
        <f>IF(申込書!C83="","",申込書!C83)</f>
        <v/>
      </c>
      <c r="C83" s="57"/>
      <c r="I83" s="56" t="str">
        <f>IF(申込書!D83="","",申込書!D83)</f>
        <v/>
      </c>
      <c r="J83" s="56" t="str">
        <f>IF(申込書!E83="","",申込書!E83)</f>
        <v/>
      </c>
      <c r="K83" s="56" t="str">
        <f>IF(申込書!F83="","",申込書!F83)</f>
        <v/>
      </c>
      <c r="L83" s="56" t="str">
        <f>IF(申込書!G83="","",申込書!G83)</f>
        <v/>
      </c>
      <c r="O83" s="56" t="str">
        <f>IF(申込書!L83="","",申込書!L83)</f>
        <v/>
      </c>
      <c r="P83" s="56" t="str">
        <f>IF(申込書!I83="","",申込書!I83)</f>
        <v/>
      </c>
      <c r="Q83" s="56" t="str">
        <f>IF(基本事項!$H$2="","",基本事項!$H$2)</f>
        <v/>
      </c>
      <c r="X83" s="56" t="str">
        <f>IF(申込書!N83="","",申込書!N83)</f>
        <v/>
      </c>
    </row>
    <row r="84" spans="1:24">
      <c r="A84" s="55" t="str">
        <f>IF(申込書!B84="","",申込書!B84)</f>
        <v/>
      </c>
      <c r="B84" s="56" t="str">
        <f>IF(申込書!C84="","",申込書!C84)</f>
        <v/>
      </c>
      <c r="C84" s="57"/>
      <c r="I84" s="56" t="str">
        <f>IF(申込書!D84="","",申込書!D84)</f>
        <v/>
      </c>
      <c r="J84" s="56" t="str">
        <f>IF(申込書!E84="","",申込書!E84)</f>
        <v/>
      </c>
      <c r="K84" s="56" t="str">
        <f>IF(申込書!F84="","",申込書!F84)</f>
        <v/>
      </c>
      <c r="L84" s="56" t="str">
        <f>IF(申込書!G84="","",申込書!G84)</f>
        <v/>
      </c>
      <c r="O84" s="56" t="str">
        <f>IF(申込書!L84="","",申込書!L84)</f>
        <v/>
      </c>
      <c r="P84" s="56" t="str">
        <f>IF(申込書!I84="","",申込書!I84)</f>
        <v/>
      </c>
      <c r="Q84" s="56" t="str">
        <f>IF(基本事項!$H$2="","",基本事項!$H$2)</f>
        <v/>
      </c>
      <c r="X84" s="56" t="str">
        <f>IF(申込書!N84="","",申込書!N84)</f>
        <v/>
      </c>
    </row>
    <row r="85" spans="1:24">
      <c r="A85" s="55" t="str">
        <f>IF(申込書!B85="","",申込書!B85)</f>
        <v/>
      </c>
      <c r="B85" s="56" t="str">
        <f>IF(申込書!C85="","",申込書!C85)</f>
        <v/>
      </c>
      <c r="C85" s="57"/>
      <c r="I85" s="56" t="str">
        <f>IF(申込書!D85="","",申込書!D85)</f>
        <v/>
      </c>
      <c r="J85" s="56" t="str">
        <f>IF(申込書!E85="","",申込書!E85)</f>
        <v/>
      </c>
      <c r="K85" s="56" t="str">
        <f>IF(申込書!F85="","",申込書!F85)</f>
        <v/>
      </c>
      <c r="L85" s="56" t="str">
        <f>IF(申込書!G85="","",申込書!G85)</f>
        <v/>
      </c>
      <c r="O85" s="56" t="str">
        <f>IF(申込書!L85="","",申込書!L85)</f>
        <v/>
      </c>
      <c r="P85" s="56" t="str">
        <f>IF(申込書!I85="","",申込書!I85)</f>
        <v/>
      </c>
      <c r="Q85" s="56" t="str">
        <f>IF(基本事項!$H$2="","",基本事項!$H$2)</f>
        <v/>
      </c>
      <c r="X85" s="56" t="str">
        <f>IF(申込書!N85="","",申込書!N85)</f>
        <v/>
      </c>
    </row>
    <row r="86" spans="1:24">
      <c r="A86" s="55" t="str">
        <f>IF(申込書!B86="","",申込書!B86)</f>
        <v/>
      </c>
      <c r="B86" s="56" t="str">
        <f>IF(申込書!C86="","",申込書!C86)</f>
        <v/>
      </c>
      <c r="C86" s="57"/>
      <c r="I86" s="56" t="str">
        <f>IF(申込書!D86="","",申込書!D86)</f>
        <v/>
      </c>
      <c r="J86" s="56" t="str">
        <f>IF(申込書!E86="","",申込書!E86)</f>
        <v/>
      </c>
      <c r="K86" s="56" t="str">
        <f>IF(申込書!F86="","",申込書!F86)</f>
        <v/>
      </c>
      <c r="L86" s="56" t="str">
        <f>IF(申込書!G86="","",申込書!G86)</f>
        <v/>
      </c>
      <c r="O86" s="56" t="str">
        <f>IF(申込書!L86="","",申込書!L86)</f>
        <v/>
      </c>
      <c r="P86" s="56" t="str">
        <f>IF(申込書!I86="","",申込書!I86)</f>
        <v/>
      </c>
      <c r="Q86" s="56" t="str">
        <f>IF(基本事項!$H$2="","",基本事項!$H$2)</f>
        <v/>
      </c>
      <c r="X86" s="56" t="str">
        <f>IF(申込書!N86="","",申込書!N86)</f>
        <v/>
      </c>
    </row>
    <row r="87" spans="1:24">
      <c r="A87" s="55" t="str">
        <f>IF(申込書!B87="","",申込書!B87)</f>
        <v/>
      </c>
      <c r="B87" s="56" t="str">
        <f>IF(申込書!C87="","",申込書!C87)</f>
        <v/>
      </c>
      <c r="C87" s="57"/>
      <c r="I87" s="56" t="str">
        <f>IF(申込書!D87="","",申込書!D87)</f>
        <v/>
      </c>
      <c r="J87" s="56" t="str">
        <f>IF(申込書!E87="","",申込書!E87)</f>
        <v/>
      </c>
      <c r="K87" s="56" t="str">
        <f>IF(申込書!F87="","",申込書!F87)</f>
        <v/>
      </c>
      <c r="L87" s="56" t="str">
        <f>IF(申込書!G87="","",申込書!G87)</f>
        <v/>
      </c>
      <c r="O87" s="56" t="str">
        <f>IF(申込書!L87="","",申込書!L87)</f>
        <v/>
      </c>
      <c r="P87" s="56" t="str">
        <f>IF(申込書!I87="","",申込書!I87)</f>
        <v/>
      </c>
      <c r="Q87" s="56" t="str">
        <f>IF(基本事項!$H$2="","",基本事項!$H$2)</f>
        <v/>
      </c>
      <c r="X87" s="56" t="str">
        <f>IF(申込書!N87="","",申込書!N87)</f>
        <v/>
      </c>
    </row>
    <row r="88" spans="1:24">
      <c r="A88" s="55" t="str">
        <f>IF(申込書!B88="","",申込書!B88)</f>
        <v/>
      </c>
      <c r="B88" s="56" t="str">
        <f>IF(申込書!C88="","",申込書!C88)</f>
        <v/>
      </c>
      <c r="C88" s="57"/>
      <c r="I88" s="56" t="str">
        <f>IF(申込書!D88="","",申込書!D88)</f>
        <v/>
      </c>
      <c r="J88" s="56" t="str">
        <f>IF(申込書!E88="","",申込書!E88)</f>
        <v/>
      </c>
      <c r="K88" s="56" t="str">
        <f>IF(申込書!F88="","",申込書!F88)</f>
        <v/>
      </c>
      <c r="L88" s="56" t="str">
        <f>IF(申込書!G88="","",申込書!G88)</f>
        <v/>
      </c>
      <c r="O88" s="56" t="str">
        <f>IF(申込書!L88="","",申込書!L88)</f>
        <v/>
      </c>
      <c r="P88" s="56" t="str">
        <f>IF(申込書!I88="","",申込書!I88)</f>
        <v/>
      </c>
      <c r="Q88" s="56" t="str">
        <f>IF(基本事項!$H$2="","",基本事項!$H$2)</f>
        <v/>
      </c>
      <c r="X88" s="56" t="str">
        <f>IF(申込書!N88="","",申込書!N88)</f>
        <v/>
      </c>
    </row>
    <row r="89" spans="1:24">
      <c r="A89" s="55" t="str">
        <f>IF(申込書!B89="","",申込書!B89)</f>
        <v/>
      </c>
      <c r="B89" s="56" t="str">
        <f>IF(申込書!C89="","",申込書!C89)</f>
        <v/>
      </c>
      <c r="C89" s="57"/>
      <c r="I89" s="56" t="str">
        <f>IF(申込書!D89="","",申込書!D89)</f>
        <v/>
      </c>
      <c r="J89" s="56" t="str">
        <f>IF(申込書!E89="","",申込書!E89)</f>
        <v/>
      </c>
      <c r="K89" s="56" t="str">
        <f>IF(申込書!F89="","",申込書!F89)</f>
        <v/>
      </c>
      <c r="L89" s="56" t="str">
        <f>IF(申込書!G89="","",申込書!G89)</f>
        <v/>
      </c>
      <c r="O89" s="56" t="str">
        <f>IF(申込書!L89="","",申込書!L89)</f>
        <v/>
      </c>
      <c r="P89" s="56" t="str">
        <f>IF(申込書!I89="","",申込書!I89)</f>
        <v/>
      </c>
      <c r="Q89" s="56" t="str">
        <f>IF(基本事項!$H$2="","",基本事項!$H$2)</f>
        <v/>
      </c>
      <c r="X89" s="56" t="str">
        <f>IF(申込書!N89="","",申込書!N89)</f>
        <v/>
      </c>
    </row>
    <row r="90" spans="1:24">
      <c r="A90" s="55" t="str">
        <f>IF(申込書!B90="","",申込書!B90)</f>
        <v/>
      </c>
      <c r="B90" s="56" t="str">
        <f>IF(申込書!C90="","",申込書!C90)</f>
        <v/>
      </c>
      <c r="C90" s="57"/>
      <c r="I90" s="56" t="str">
        <f>IF(申込書!D90="","",申込書!D90)</f>
        <v/>
      </c>
      <c r="J90" s="56" t="str">
        <f>IF(申込書!E90="","",申込書!E90)</f>
        <v/>
      </c>
      <c r="K90" s="56" t="str">
        <f>IF(申込書!F90="","",申込書!F90)</f>
        <v/>
      </c>
      <c r="L90" s="56" t="str">
        <f>IF(申込書!G90="","",申込書!G90)</f>
        <v/>
      </c>
      <c r="O90" s="56" t="str">
        <f>IF(申込書!L90="","",申込書!L90)</f>
        <v/>
      </c>
      <c r="P90" s="56" t="str">
        <f>IF(申込書!I90="","",申込書!I90)</f>
        <v/>
      </c>
      <c r="Q90" s="56" t="str">
        <f>IF(基本事項!$H$2="","",基本事項!$H$2)</f>
        <v/>
      </c>
      <c r="X90" s="56" t="str">
        <f>IF(申込書!N90="","",申込書!N90)</f>
        <v/>
      </c>
    </row>
    <row r="91" spans="1:24">
      <c r="A91" s="55" t="str">
        <f>IF(申込書!B91="","",申込書!B91)</f>
        <v/>
      </c>
      <c r="B91" s="56" t="str">
        <f>IF(申込書!C91="","",申込書!C91)</f>
        <v/>
      </c>
      <c r="C91" s="57"/>
      <c r="I91" s="56" t="str">
        <f>IF(申込書!D91="","",申込書!D91)</f>
        <v/>
      </c>
      <c r="J91" s="56" t="str">
        <f>IF(申込書!E91="","",申込書!E91)</f>
        <v/>
      </c>
      <c r="K91" s="56" t="str">
        <f>IF(申込書!F91="","",申込書!F91)</f>
        <v/>
      </c>
      <c r="L91" s="56" t="str">
        <f>IF(申込書!G91="","",申込書!G91)</f>
        <v/>
      </c>
      <c r="O91" s="56" t="str">
        <f>IF(申込書!L91="","",申込書!L91)</f>
        <v/>
      </c>
      <c r="P91" s="56" t="str">
        <f>IF(申込書!I91="","",申込書!I91)</f>
        <v/>
      </c>
      <c r="Q91" s="56" t="str">
        <f>IF(基本事項!$H$2="","",基本事項!$H$2)</f>
        <v/>
      </c>
      <c r="X91" s="56" t="str">
        <f>IF(申込書!N91="","",申込書!N91)</f>
        <v/>
      </c>
    </row>
    <row r="92" spans="1:24">
      <c r="A92" s="55" t="str">
        <f>IF(申込書!B92="","",申込書!B92)</f>
        <v/>
      </c>
      <c r="B92" s="56" t="str">
        <f>IF(申込書!C92="","",申込書!C92)</f>
        <v/>
      </c>
      <c r="C92" s="57"/>
      <c r="I92" s="56" t="str">
        <f>IF(申込書!D92="","",申込書!D92)</f>
        <v/>
      </c>
      <c r="J92" s="56" t="str">
        <f>IF(申込書!E92="","",申込書!E92)</f>
        <v/>
      </c>
      <c r="K92" s="56" t="str">
        <f>IF(申込書!F92="","",申込書!F92)</f>
        <v/>
      </c>
      <c r="L92" s="56" t="str">
        <f>IF(申込書!G92="","",申込書!G92)</f>
        <v/>
      </c>
      <c r="O92" s="56" t="str">
        <f>IF(申込書!L92="","",申込書!L92)</f>
        <v/>
      </c>
      <c r="P92" s="56" t="str">
        <f>IF(申込書!I92="","",申込書!I92)</f>
        <v/>
      </c>
      <c r="Q92" s="56" t="str">
        <f>IF(基本事項!$H$2="","",基本事項!$H$2)</f>
        <v/>
      </c>
      <c r="X92" s="56" t="str">
        <f>IF(申込書!N92="","",申込書!N92)</f>
        <v/>
      </c>
    </row>
    <row r="93" spans="1:24">
      <c r="A93" s="55" t="str">
        <f>IF(申込書!B93="","",申込書!B93)</f>
        <v/>
      </c>
      <c r="B93" s="56" t="str">
        <f>IF(申込書!C93="","",申込書!C93)</f>
        <v/>
      </c>
      <c r="C93" s="57"/>
      <c r="I93" s="56" t="str">
        <f>IF(申込書!D93="","",申込書!D93)</f>
        <v/>
      </c>
      <c r="J93" s="56" t="str">
        <f>IF(申込書!E93="","",申込書!E93)</f>
        <v/>
      </c>
      <c r="K93" s="56" t="str">
        <f>IF(申込書!F93="","",申込書!F93)</f>
        <v/>
      </c>
      <c r="L93" s="56" t="str">
        <f>IF(申込書!G93="","",申込書!G93)</f>
        <v/>
      </c>
      <c r="O93" s="56" t="str">
        <f>IF(申込書!L93="","",申込書!L93)</f>
        <v/>
      </c>
      <c r="P93" s="56" t="str">
        <f>IF(申込書!I93="","",申込書!I93)</f>
        <v/>
      </c>
      <c r="Q93" s="56" t="str">
        <f>IF(基本事項!$H$2="","",基本事項!$H$2)</f>
        <v/>
      </c>
      <c r="X93" s="56" t="str">
        <f>IF(申込書!N93="","",申込書!N93)</f>
        <v/>
      </c>
    </row>
    <row r="94" spans="1:24">
      <c r="A94" s="55" t="str">
        <f>IF(申込書!B94="","",申込書!B94)</f>
        <v/>
      </c>
      <c r="B94" s="56" t="str">
        <f>IF(申込書!C94="","",申込書!C94)</f>
        <v/>
      </c>
      <c r="C94" s="57"/>
      <c r="I94" s="56" t="str">
        <f>IF(申込書!D94="","",申込書!D94)</f>
        <v/>
      </c>
      <c r="J94" s="56" t="str">
        <f>IF(申込書!E94="","",申込書!E94)</f>
        <v/>
      </c>
      <c r="K94" s="56" t="str">
        <f>IF(申込書!F94="","",申込書!F94)</f>
        <v/>
      </c>
      <c r="L94" s="56" t="str">
        <f>IF(申込書!G94="","",申込書!G94)</f>
        <v/>
      </c>
      <c r="O94" s="56" t="str">
        <f>IF(申込書!L94="","",申込書!L94)</f>
        <v/>
      </c>
      <c r="P94" s="56" t="str">
        <f>IF(申込書!I94="","",申込書!I94)</f>
        <v/>
      </c>
      <c r="Q94" s="56" t="str">
        <f>IF(基本事項!$H$2="","",基本事項!$H$2)</f>
        <v/>
      </c>
      <c r="X94" s="56" t="str">
        <f>IF(申込書!N94="","",申込書!N94)</f>
        <v/>
      </c>
    </row>
    <row r="95" spans="1:24">
      <c r="A95" s="55" t="str">
        <f>IF(申込書!B95="","",申込書!B95)</f>
        <v/>
      </c>
      <c r="B95" s="56" t="str">
        <f>IF(申込書!C95="","",申込書!C95)</f>
        <v/>
      </c>
      <c r="C95" s="57"/>
      <c r="I95" s="56" t="str">
        <f>IF(申込書!D95="","",申込書!D95)</f>
        <v/>
      </c>
      <c r="J95" s="56" t="str">
        <f>IF(申込書!E95="","",申込書!E95)</f>
        <v/>
      </c>
      <c r="K95" s="56" t="str">
        <f>IF(申込書!F95="","",申込書!F95)</f>
        <v/>
      </c>
      <c r="L95" s="56" t="str">
        <f>IF(申込書!G95="","",申込書!G95)</f>
        <v/>
      </c>
      <c r="O95" s="56" t="str">
        <f>IF(申込書!L95="","",申込書!L95)</f>
        <v/>
      </c>
      <c r="P95" s="56" t="str">
        <f>IF(申込書!I95="","",申込書!I95)</f>
        <v/>
      </c>
      <c r="Q95" s="56" t="str">
        <f>IF(基本事項!$H$2="","",基本事項!$H$2)</f>
        <v/>
      </c>
      <c r="X95" s="56" t="str">
        <f>IF(申込書!N95="","",申込書!N95)</f>
        <v/>
      </c>
    </row>
    <row r="96" spans="1:24">
      <c r="A96" s="55" t="str">
        <f>IF(申込書!B96="","",申込書!B96)</f>
        <v/>
      </c>
      <c r="B96" s="56" t="str">
        <f>IF(申込書!C96="","",申込書!C96)</f>
        <v/>
      </c>
      <c r="C96" s="57"/>
      <c r="I96" s="56" t="str">
        <f>IF(申込書!D96="","",申込書!D96)</f>
        <v/>
      </c>
      <c r="J96" s="56" t="str">
        <f>IF(申込書!E96="","",申込書!E96)</f>
        <v/>
      </c>
      <c r="K96" s="56" t="str">
        <f>IF(申込書!F96="","",申込書!F96)</f>
        <v/>
      </c>
      <c r="L96" s="56" t="str">
        <f>IF(申込書!G96="","",申込書!G96)</f>
        <v/>
      </c>
      <c r="O96" s="56" t="str">
        <f>IF(申込書!L96="","",申込書!L96)</f>
        <v/>
      </c>
      <c r="P96" s="56" t="str">
        <f>IF(申込書!I96="","",申込書!I96)</f>
        <v/>
      </c>
      <c r="Q96" s="56" t="str">
        <f>IF(基本事項!$H$2="","",基本事項!$H$2)</f>
        <v/>
      </c>
      <c r="X96" s="56" t="str">
        <f>IF(申込書!N96="","",申込書!N96)</f>
        <v/>
      </c>
    </row>
    <row r="97" spans="1:24">
      <c r="A97" s="55" t="str">
        <f>IF(申込書!B97="","",申込書!B97)</f>
        <v/>
      </c>
      <c r="B97" s="56" t="str">
        <f>IF(申込書!C97="","",申込書!C97)</f>
        <v/>
      </c>
      <c r="C97" s="57"/>
      <c r="I97" s="56" t="str">
        <f>IF(申込書!D97="","",申込書!D97)</f>
        <v/>
      </c>
      <c r="J97" s="56" t="str">
        <f>IF(申込書!E97="","",申込書!E97)</f>
        <v/>
      </c>
      <c r="K97" s="56" t="str">
        <f>IF(申込書!F97="","",申込書!F97)</f>
        <v/>
      </c>
      <c r="L97" s="56" t="str">
        <f>IF(申込書!G97="","",申込書!G97)</f>
        <v/>
      </c>
      <c r="O97" s="56" t="str">
        <f>IF(申込書!L97="","",申込書!L97)</f>
        <v/>
      </c>
      <c r="P97" s="56" t="str">
        <f>IF(申込書!I97="","",申込書!I97)</f>
        <v/>
      </c>
      <c r="Q97" s="56" t="str">
        <f>IF(基本事項!$H$2="","",基本事項!$H$2)</f>
        <v/>
      </c>
      <c r="X97" s="56" t="str">
        <f>IF(申込書!N97="","",申込書!N97)</f>
        <v/>
      </c>
    </row>
    <row r="98" spans="1:24">
      <c r="A98" s="55" t="str">
        <f>IF(申込書!B98="","",申込書!B98)</f>
        <v/>
      </c>
      <c r="B98" s="56" t="str">
        <f>IF(申込書!C98="","",申込書!C98)</f>
        <v/>
      </c>
      <c r="C98" s="57"/>
      <c r="I98" s="56" t="str">
        <f>IF(申込書!D98="","",申込書!D98)</f>
        <v/>
      </c>
      <c r="J98" s="56" t="str">
        <f>IF(申込書!E98="","",申込書!E98)</f>
        <v/>
      </c>
      <c r="K98" s="56" t="str">
        <f>IF(申込書!F98="","",申込書!F98)</f>
        <v/>
      </c>
      <c r="L98" s="56" t="str">
        <f>IF(申込書!G98="","",申込書!G98)</f>
        <v/>
      </c>
      <c r="O98" s="56" t="str">
        <f>IF(申込書!L98="","",申込書!L98)</f>
        <v/>
      </c>
      <c r="P98" s="56" t="str">
        <f>IF(申込書!I98="","",申込書!I98)</f>
        <v/>
      </c>
      <c r="Q98" s="56" t="str">
        <f>IF(基本事項!$H$2="","",基本事項!$H$2)</f>
        <v/>
      </c>
      <c r="X98" s="56" t="str">
        <f>IF(申込書!N98="","",申込書!N98)</f>
        <v/>
      </c>
    </row>
    <row r="99" spans="1:24">
      <c r="A99" s="55" t="str">
        <f>IF(申込書!B99="","",申込書!B99)</f>
        <v/>
      </c>
      <c r="B99" s="56" t="str">
        <f>IF(申込書!C99="","",申込書!C99)</f>
        <v/>
      </c>
      <c r="C99" s="57"/>
      <c r="I99" s="56" t="str">
        <f>IF(申込書!D99="","",申込書!D99)</f>
        <v/>
      </c>
      <c r="J99" s="56" t="str">
        <f>IF(申込書!E99="","",申込書!E99)</f>
        <v/>
      </c>
      <c r="K99" s="56" t="str">
        <f>IF(申込書!F99="","",申込書!F99)</f>
        <v/>
      </c>
      <c r="L99" s="56" t="str">
        <f>IF(申込書!G99="","",申込書!G99)</f>
        <v/>
      </c>
      <c r="O99" s="56" t="str">
        <f>IF(申込書!L99="","",申込書!L99)</f>
        <v/>
      </c>
      <c r="P99" s="56" t="str">
        <f>IF(申込書!I99="","",申込書!I99)</f>
        <v/>
      </c>
      <c r="Q99" s="56" t="str">
        <f>IF(基本事項!$H$2="","",基本事項!$H$2)</f>
        <v/>
      </c>
      <c r="X99" s="56" t="str">
        <f>IF(申込書!N99="","",申込書!N99)</f>
        <v/>
      </c>
    </row>
    <row r="100" spans="1:24">
      <c r="A100" s="55" t="str">
        <f>IF(申込書!B100="","",申込書!B100)</f>
        <v/>
      </c>
      <c r="B100" s="56" t="str">
        <f>IF(申込書!C100="","",申込書!C100)</f>
        <v/>
      </c>
      <c r="C100" s="57"/>
      <c r="I100" s="56" t="str">
        <f>IF(申込書!D100="","",申込書!D100)</f>
        <v/>
      </c>
      <c r="J100" s="56" t="str">
        <f>IF(申込書!E100="","",申込書!E100)</f>
        <v/>
      </c>
      <c r="K100" s="56" t="str">
        <f>IF(申込書!F100="","",申込書!F100)</f>
        <v/>
      </c>
      <c r="L100" s="56" t="str">
        <f>IF(申込書!G100="","",申込書!G100)</f>
        <v/>
      </c>
      <c r="O100" s="56" t="str">
        <f>IF(申込書!L100="","",申込書!L100)</f>
        <v/>
      </c>
      <c r="P100" s="56" t="str">
        <f>IF(申込書!I100="","",申込書!I100)</f>
        <v/>
      </c>
      <c r="Q100" s="56" t="str">
        <f>IF(基本事項!$H$2="","",基本事項!$H$2)</f>
        <v/>
      </c>
      <c r="X100" s="56" t="str">
        <f>IF(申込書!N100="","",申込書!N100)</f>
        <v/>
      </c>
    </row>
    <row r="101" spans="1:24">
      <c r="A101" s="55" t="str">
        <f>IF(申込書!B101="","",申込書!B101)</f>
        <v/>
      </c>
      <c r="B101" s="56" t="str">
        <f>IF(申込書!C101="","",申込書!C101)</f>
        <v/>
      </c>
      <c r="C101" s="57"/>
      <c r="I101" s="56" t="str">
        <f>IF(申込書!D101="","",申込書!D101)</f>
        <v/>
      </c>
      <c r="J101" s="56" t="str">
        <f>IF(申込書!E101="","",申込書!E101)</f>
        <v/>
      </c>
      <c r="K101" s="56" t="str">
        <f>IF(申込書!F101="","",申込書!F101)</f>
        <v/>
      </c>
      <c r="L101" s="56" t="str">
        <f>IF(申込書!G101="","",申込書!G101)</f>
        <v/>
      </c>
      <c r="O101" s="56" t="str">
        <f>IF(申込書!L101="","",申込書!L101)</f>
        <v/>
      </c>
      <c r="P101" s="56" t="str">
        <f>IF(申込書!I101="","",申込書!I101)</f>
        <v/>
      </c>
      <c r="Q101" s="56" t="str">
        <f>IF(基本事項!$H$2="","",基本事項!$H$2)</f>
        <v/>
      </c>
      <c r="X101" s="56" t="str">
        <f>IF(申込書!N101="","",申込書!N101)</f>
        <v/>
      </c>
    </row>
  </sheetData>
  <phoneticPr fontId="1"/>
  <pageMargins left="0.7" right="0.7" top="0.75" bottom="0.75" header="0.3" footer="0.3"/>
  <pageSetup paperSize="9" scale="2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はじめに</vt:lpstr>
      <vt:lpstr>基本事項</vt:lpstr>
      <vt:lpstr>申込書</vt:lpstr>
      <vt:lpstr>申込数確認</vt:lpstr>
      <vt:lpstr>男女人数</vt:lpstr>
      <vt:lpstr>設定</vt:lpstr>
      <vt:lpstr>CSV</vt:lpstr>
      <vt:lpstr>はじめに!Print_Area</vt:lpstr>
      <vt:lpstr>申込書!Print_Area</vt:lpstr>
      <vt:lpstr>申込書!Print_Titles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2023-06-27T04:00:54Z</cp:lastPrinted>
  <dcterms:created xsi:type="dcterms:W3CDTF">2023-01-27T04:18:42Z</dcterms:created>
  <dcterms:modified xsi:type="dcterms:W3CDTF">2023-07-04T02:52:08Z</dcterms:modified>
</cp:coreProperties>
</file>