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D:\陸上\2022\競技会\出雲市陸協記録会\出雲市陸協記録会\"/>
    </mc:Choice>
  </mc:AlternateContent>
  <xr:revisionPtr revIDLastSave="0" documentId="13_ncr:1_{FBE7FE15-03EA-4FB6-B7C8-C9FCA45D549E}" xr6:coauthVersionLast="47" xr6:coauthVersionMax="47" xr10:uidLastSave="{00000000-0000-0000-0000-000000000000}"/>
  <bookViews>
    <workbookView xWindow="-110" yWindow="-110" windowWidth="19420" windowHeight="11020" tabRatio="798" xr2:uid="{00000000-000D-0000-FFFF-FFFF00000000}"/>
  </bookViews>
  <sheets>
    <sheet name="基本情報" sheetId="8" r:id="rId1"/>
    <sheet name="別紙1（体調記録表）" sheetId="7" r:id="rId2"/>
    <sheet name="別紙２（学校同行者体調記録表）" sheetId="3" r:id="rId3"/>
    <sheet name="別紙４（行動履歴書）" sheetId="5" r:id="rId4"/>
    <sheet name="別紙５（同意書）" sheetId="6" r:id="rId5"/>
    <sheet name="大会参加までのフロー図" sheetId="2" r:id="rId6"/>
  </sheets>
  <definedNames>
    <definedName name="_xlnm.Print_Area" localSheetId="5">大会参加までのフロー図!$A$1:$I$42</definedName>
    <definedName name="_xlnm.Print_Area" localSheetId="1">'別紙1（体調記録表）'!$A$1:$L$25</definedName>
    <definedName name="_xlnm.Print_Area" localSheetId="2">'別紙２（学校同行者体調記録表）'!$A$1:$K$74</definedName>
    <definedName name="_xlnm.Print_Area" localSheetId="3">'別紙４（行動履歴書）'!$A$1:$K$25</definedName>
    <definedName name="_xlnm.Print_Area" localSheetId="4">'別紙５（同意書）'!$A$1:$G$22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 i="8" l="1"/>
  <c r="H3" i="8" s="1"/>
  <c r="I3" i="8" s="1"/>
  <c r="C11" i="6"/>
  <c r="D3" i="6"/>
  <c r="C9" i="6"/>
  <c r="G24" i="7"/>
  <c r="G5" i="8"/>
  <c r="I75" i="3" s="1"/>
  <c r="E6" i="5"/>
  <c r="I78" i="3"/>
  <c r="D78" i="3"/>
  <c r="D110" i="3"/>
  <c r="C110" i="3"/>
  <c r="D109" i="3"/>
  <c r="C109" i="3"/>
  <c r="D108" i="3"/>
  <c r="C108" i="3"/>
  <c r="D107" i="3"/>
  <c r="C107" i="3"/>
  <c r="D106" i="3"/>
  <c r="C106" i="3"/>
  <c r="D105" i="3"/>
  <c r="C105" i="3"/>
  <c r="D104" i="3"/>
  <c r="C104" i="3"/>
  <c r="D103" i="3"/>
  <c r="C103" i="3"/>
  <c r="D102" i="3"/>
  <c r="C102" i="3"/>
  <c r="D101" i="3"/>
  <c r="C101" i="3"/>
  <c r="D100" i="3"/>
  <c r="C100" i="3"/>
  <c r="D99" i="3"/>
  <c r="C99" i="3"/>
  <c r="D98" i="3"/>
  <c r="C98" i="3"/>
  <c r="D97" i="3"/>
  <c r="C97" i="3"/>
  <c r="D96" i="3"/>
  <c r="C96" i="3"/>
  <c r="D95" i="3"/>
  <c r="C95" i="3"/>
  <c r="D94" i="3"/>
  <c r="C94" i="3"/>
  <c r="D93" i="3"/>
  <c r="C93" i="3"/>
  <c r="D92" i="3"/>
  <c r="C92" i="3"/>
  <c r="D91" i="3"/>
  <c r="C91" i="3"/>
  <c r="D90" i="3"/>
  <c r="C90" i="3"/>
  <c r="D89" i="3"/>
  <c r="C89" i="3"/>
  <c r="D88" i="3"/>
  <c r="C88" i="3"/>
  <c r="D87" i="3"/>
  <c r="C87" i="3"/>
  <c r="D86" i="3"/>
  <c r="C86" i="3"/>
  <c r="C85" i="3"/>
  <c r="D85" i="3"/>
  <c r="C49" i="3"/>
  <c r="D49" i="3"/>
  <c r="C50" i="3"/>
  <c r="D50" i="3"/>
  <c r="C51" i="3"/>
  <c r="D51" i="3"/>
  <c r="C52" i="3"/>
  <c r="D52" i="3"/>
  <c r="C53" i="3"/>
  <c r="D53" i="3"/>
  <c r="C54" i="3"/>
  <c r="D54" i="3"/>
  <c r="C55" i="3"/>
  <c r="D55" i="3"/>
  <c r="C56" i="3"/>
  <c r="D56" i="3"/>
  <c r="C57" i="3"/>
  <c r="D57" i="3"/>
  <c r="C58" i="3"/>
  <c r="D58" i="3"/>
  <c r="C59" i="3"/>
  <c r="D59" i="3"/>
  <c r="C60" i="3"/>
  <c r="D60" i="3"/>
  <c r="C61" i="3"/>
  <c r="D61" i="3"/>
  <c r="C62" i="3"/>
  <c r="D62" i="3"/>
  <c r="C63" i="3"/>
  <c r="D63" i="3"/>
  <c r="C64" i="3"/>
  <c r="D64" i="3"/>
  <c r="C65" i="3"/>
  <c r="D65" i="3"/>
  <c r="C66" i="3"/>
  <c r="D66" i="3"/>
  <c r="C67" i="3"/>
  <c r="D67" i="3"/>
  <c r="C68" i="3"/>
  <c r="D68" i="3"/>
  <c r="C69" i="3"/>
  <c r="D69" i="3"/>
  <c r="C70" i="3"/>
  <c r="D70" i="3"/>
  <c r="C71" i="3"/>
  <c r="D71" i="3"/>
  <c r="C72" i="3"/>
  <c r="D72" i="3"/>
  <c r="C73" i="3"/>
  <c r="D73" i="3"/>
  <c r="D48" i="3"/>
  <c r="C48"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C33" i="3"/>
  <c r="D33" i="3"/>
  <c r="C34" i="3"/>
  <c r="D34" i="3"/>
  <c r="C35" i="3"/>
  <c r="D35" i="3"/>
  <c r="C36" i="3"/>
  <c r="D36" i="3"/>
  <c r="D12" i="3"/>
  <c r="C12" i="3"/>
  <c r="I41" i="3"/>
  <c r="D41" i="3"/>
  <c r="I5" i="3"/>
  <c r="D5" i="3"/>
  <c r="D5" i="7"/>
  <c r="H5" i="8" l="1"/>
  <c r="C23" i="7" s="1"/>
  <c r="C23" i="5" s="1"/>
  <c r="I4" i="8"/>
  <c r="I2" i="3"/>
  <c r="I38" i="3"/>
  <c r="I5" i="8" l="1"/>
  <c r="H6" i="8"/>
  <c r="G23" i="7" l="1"/>
  <c r="G23" i="5" s="1"/>
  <c r="C22" i="7"/>
  <c r="C22" i="5" s="1"/>
  <c r="I6" i="8"/>
  <c r="H7" i="8"/>
  <c r="G22" i="7" l="1"/>
  <c r="G22" i="5" s="1"/>
  <c r="C21" i="7"/>
  <c r="C21" i="5" s="1"/>
  <c r="I7" i="8"/>
  <c r="H8" i="8"/>
  <c r="C20" i="7" s="1"/>
  <c r="C20" i="5" s="1"/>
  <c r="G21" i="7" l="1"/>
  <c r="G21" i="5" s="1"/>
  <c r="H9" i="8"/>
  <c r="C19" i="7" s="1"/>
  <c r="C19" i="5" s="1"/>
  <c r="I8" i="8"/>
  <c r="G20" i="7" l="1"/>
  <c r="G20" i="5" s="1"/>
  <c r="H10" i="8"/>
  <c r="C18" i="7" s="1"/>
  <c r="C18" i="5" s="1"/>
  <c r="I9" i="8"/>
  <c r="G19" i="7" l="1"/>
  <c r="G19" i="5" s="1"/>
  <c r="H11" i="8"/>
  <c r="C17" i="7" s="1"/>
  <c r="C17" i="5" s="1"/>
  <c r="I10" i="8"/>
  <c r="G18" i="7" l="1"/>
  <c r="G18" i="5" s="1"/>
  <c r="I11" i="8"/>
  <c r="H12" i="8"/>
  <c r="C16" i="7" s="1"/>
  <c r="C16" i="5" s="1"/>
  <c r="G17" i="7" l="1"/>
  <c r="G17" i="5" s="1"/>
  <c r="H13" i="8"/>
  <c r="C15" i="7" s="1"/>
  <c r="C15" i="5" s="1"/>
  <c r="I12" i="8"/>
  <c r="G16" i="7" l="1"/>
  <c r="G16" i="5" s="1"/>
  <c r="I13" i="8"/>
  <c r="H14" i="8"/>
  <c r="C14" i="7" s="1"/>
  <c r="C14" i="5" s="1"/>
  <c r="G15" i="7" l="1"/>
  <c r="G15" i="5" s="1"/>
  <c r="I14" i="8"/>
  <c r="H15" i="8"/>
  <c r="C13" i="7" s="1"/>
  <c r="C13" i="5" s="1"/>
  <c r="G14" i="7" l="1"/>
  <c r="G14" i="5" s="1"/>
  <c r="I15" i="8"/>
  <c r="H16" i="8"/>
  <c r="C12" i="7" s="1"/>
  <c r="C12" i="5" s="1"/>
  <c r="G13" i="7" l="1"/>
  <c r="G13" i="5" s="1"/>
  <c r="I16" i="8"/>
  <c r="H17" i="8"/>
  <c r="H18" i="8" l="1"/>
  <c r="C10" i="7" s="1"/>
  <c r="C11" i="7"/>
  <c r="C11" i="5" s="1"/>
  <c r="G12" i="7"/>
  <c r="G12" i="5" s="1"/>
  <c r="I17" i="8"/>
  <c r="G11" i="7" l="1"/>
  <c r="G11" i="5" s="1"/>
  <c r="I18" i="8"/>
  <c r="G10" i="7" s="1"/>
  <c r="G10" i="5" s="1"/>
  <c r="C10" i="5"/>
</calcChain>
</file>

<file path=xl/sharedStrings.xml><?xml version="1.0" encoding="utf-8"?>
<sst xmlns="http://schemas.openxmlformats.org/spreadsheetml/2006/main" count="160" uniqueCount="80">
  <si>
    <t>別紙一覧</t>
    <rPh sb="0" eb="2">
      <t>ベッシ</t>
    </rPh>
    <rPh sb="2" eb="4">
      <t>イチラン</t>
    </rPh>
    <phoneticPr fontId="1"/>
  </si>
  <si>
    <t>備　考</t>
    <rPh sb="0" eb="1">
      <t>ビ</t>
    </rPh>
    <rPh sb="2" eb="3">
      <t>コウ</t>
    </rPh>
    <phoneticPr fontId="1"/>
  </si>
  <si>
    <t>④</t>
    <phoneticPr fontId="1"/>
  </si>
  <si>
    <t>③</t>
    <phoneticPr fontId="1"/>
  </si>
  <si>
    <t>②</t>
    <phoneticPr fontId="1"/>
  </si>
  <si>
    <t>①</t>
    <phoneticPr fontId="1"/>
  </si>
  <si>
    <r>
      <t>体調記録表（２週間の間）において、</t>
    </r>
    <r>
      <rPr>
        <u/>
        <sz val="11"/>
        <color theme="1"/>
        <rFont val="ＭＳ ゴシック"/>
        <family val="3"/>
        <charset val="128"/>
      </rPr>
      <t>異常があった場合</t>
    </r>
    <r>
      <rPr>
        <sz val="11"/>
        <color theme="1"/>
        <rFont val="ＭＳ ゴシック"/>
        <family val="3"/>
        <charset val="128"/>
      </rPr>
      <t>、各項目に✔をすること。</t>
    </r>
    <rPh sb="0" eb="2">
      <t>タイチョウ</t>
    </rPh>
    <rPh sb="2" eb="5">
      <t>キロクヒョウ</t>
    </rPh>
    <rPh sb="7" eb="9">
      <t>シュウカン</t>
    </rPh>
    <rPh sb="10" eb="11">
      <t>アイダ</t>
    </rPh>
    <rPh sb="17" eb="19">
      <t>イジョウ</t>
    </rPh>
    <rPh sb="23" eb="25">
      <t>バアイ</t>
    </rPh>
    <rPh sb="26" eb="29">
      <t>カクコウモク</t>
    </rPh>
    <phoneticPr fontId="1"/>
  </si>
  <si>
    <t>本日の
体温
（℃）</t>
    <rPh sb="0" eb="2">
      <t>ホンジツ</t>
    </rPh>
    <rPh sb="4" eb="6">
      <t>タイオン</t>
    </rPh>
    <phoneticPr fontId="1"/>
  </si>
  <si>
    <t>氏　名</t>
    <rPh sb="0" eb="1">
      <t>シ</t>
    </rPh>
    <rPh sb="2" eb="3">
      <t>ナ</t>
    </rPh>
    <phoneticPr fontId="1"/>
  </si>
  <si>
    <t>区分</t>
    <rPh sb="0" eb="2">
      <t>クブン</t>
    </rPh>
    <phoneticPr fontId="1"/>
  </si>
  <si>
    <t>NO</t>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</si>
  <si>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4" eb="16">
      <t>ヘイネツ</t>
    </rPh>
    <rPh sb="17" eb="18">
      <t>コ</t>
    </rPh>
    <rPh sb="20" eb="22">
      <t>ハツネツ</t>
    </rPh>
    <rPh sb="23" eb="24">
      <t>オオム</t>
    </rPh>
    <rPh sb="27" eb="28">
      <t>ド</t>
    </rPh>
    <rPh sb="29" eb="32">
      <t>ブイジョウ</t>
    </rPh>
    <rPh sb="41" eb="42">
      <t>イタ</t>
    </rPh>
    <rPh sb="45" eb="47">
      <t>カゼ</t>
    </rPh>
    <rPh sb="48" eb="50">
      <t>ショウジョウ</t>
    </rPh>
    <rPh sb="56" eb="59">
      <t>ケンタイカン</t>
    </rPh>
    <rPh sb="61" eb="63">
      <t>イキグル</t>
    </rPh>
    <rPh sb="66" eb="68">
      <t>コキュウ</t>
    </rPh>
    <rPh sb="68" eb="70">
      <t>コンナン</t>
    </rPh>
    <rPh sb="73" eb="75">
      <t>ミカク</t>
    </rPh>
    <rPh sb="76" eb="78">
      <t>キュウカク</t>
    </rPh>
    <rPh sb="79" eb="81">
      <t>イジョウ</t>
    </rPh>
    <phoneticPr fontId="1"/>
  </si>
  <si>
    <t>区分について･･･　「引率」・「監督」・「コーチ」・「選手」を記入</t>
    <rPh sb="0" eb="2">
      <t>クブン</t>
    </rPh>
    <rPh sb="11" eb="13">
      <t>インソツ</t>
    </rPh>
    <rPh sb="16" eb="18">
      <t>カントク</t>
    </rPh>
    <rPh sb="27" eb="29">
      <t>センシュ</t>
    </rPh>
    <rPh sb="31" eb="33">
      <t>キニュウ</t>
    </rPh>
    <phoneticPr fontId="1"/>
  </si>
  <si>
    <t>引率者氏名</t>
    <rPh sb="0" eb="3">
      <t>インソツシャ</t>
    </rPh>
    <rPh sb="3" eb="5">
      <t>シメイ</t>
    </rPh>
    <phoneticPr fontId="1"/>
  </si>
  <si>
    <t>学校名</t>
    <rPh sb="0" eb="3">
      <t>ガッコウメイ</t>
    </rPh>
    <phoneticPr fontId="1"/>
  </si>
  <si>
    <t>学校同行者体調記録表</t>
    <rPh sb="0" eb="2">
      <t>ガッコウ</t>
    </rPh>
    <rPh sb="2" eb="5">
      <t>ドウコウシャ</t>
    </rPh>
    <rPh sb="5" eb="7">
      <t>タイチョウ</t>
    </rPh>
    <rPh sb="7" eb="10">
      <t>キロクヒョウ</t>
    </rPh>
    <phoneticPr fontId="1"/>
  </si>
  <si>
    <t>別紙２</t>
    <rPh sb="0" eb="2">
      <t>ベッシ</t>
    </rPh>
    <phoneticPr fontId="1"/>
  </si>
  <si>
    <t>℃</t>
    <phoneticPr fontId="1"/>
  </si>
  <si>
    <t>行動履歴書</t>
    <rPh sb="0" eb="2">
      <t>コウドウ</t>
    </rPh>
    <rPh sb="2" eb="5">
      <t>リレキショ</t>
    </rPh>
    <phoneticPr fontId="1"/>
  </si>
  <si>
    <t>月</t>
    <rPh sb="0" eb="1">
      <t>ツキ</t>
    </rPh>
    <phoneticPr fontId="1"/>
  </si>
  <si>
    <t>日</t>
    <rPh sb="0" eb="1">
      <t>ニチ</t>
    </rPh>
    <phoneticPr fontId="1"/>
  </si>
  <si>
    <t>曜</t>
    <rPh sb="0" eb="1">
      <t>ヨウ</t>
    </rPh>
    <phoneticPr fontId="1"/>
  </si>
  <si>
    <t>行　先</t>
    <rPh sb="0" eb="1">
      <t>ギョウ</t>
    </rPh>
    <rPh sb="2" eb="3">
      <t>サキ</t>
    </rPh>
    <phoneticPr fontId="1"/>
  </si>
  <si>
    <t>滞在時間</t>
    <rPh sb="0" eb="2">
      <t>タイザイ</t>
    </rPh>
    <rPh sb="2" eb="4">
      <t>ジカン</t>
    </rPh>
    <phoneticPr fontId="1"/>
  </si>
  <si>
    <t>接触者</t>
    <rPh sb="0" eb="3">
      <t>セッショクシャ</t>
    </rPh>
    <phoneticPr fontId="1"/>
  </si>
  <si>
    <t>記入例</t>
    <rPh sb="0" eb="2">
      <t>キニュウ</t>
    </rPh>
    <rPh sb="2" eb="3">
      <t>レイ</t>
    </rPh>
    <phoneticPr fontId="1"/>
  </si>
  <si>
    <t>〇</t>
    <phoneticPr fontId="1"/>
  </si>
  <si>
    <t>〇〇中学校
〇〇塾</t>
    <rPh sb="2" eb="5">
      <t>チュウガッコウ</t>
    </rPh>
    <rPh sb="8" eb="9">
      <t>ジュク</t>
    </rPh>
    <phoneticPr fontId="1"/>
  </si>
  <si>
    <t>8:00～18:00
19:30～21:00</t>
    <phoneticPr fontId="1"/>
  </si>
  <si>
    <t>教室生徒〇名・部活〇名
〇〇先生・塾生徒〇名　等</t>
    <rPh sb="0" eb="2">
      <t>キョウシツ</t>
    </rPh>
    <rPh sb="2" eb="4">
      <t>セイト</t>
    </rPh>
    <rPh sb="5" eb="6">
      <t>メイ</t>
    </rPh>
    <rPh sb="7" eb="9">
      <t>ブカツ</t>
    </rPh>
    <rPh sb="10" eb="11">
      <t>メイ</t>
    </rPh>
    <rPh sb="14" eb="16">
      <t>センセイ</t>
    </rPh>
    <rPh sb="17" eb="18">
      <t>ジュク</t>
    </rPh>
    <rPh sb="18" eb="20">
      <t>セイト</t>
    </rPh>
    <rPh sb="21" eb="22">
      <t>メイ</t>
    </rPh>
    <rPh sb="23" eb="24">
      <t>トウ</t>
    </rPh>
    <phoneticPr fontId="1"/>
  </si>
  <si>
    <t>※大会前日</t>
    <rPh sb="1" eb="3">
      <t>タイカイ</t>
    </rPh>
    <rPh sb="3" eb="5">
      <t>ゼンジツ</t>
    </rPh>
    <phoneticPr fontId="1"/>
  </si>
  <si>
    <t>参　加　同　意　書</t>
    <rPh sb="0" eb="1">
      <t>サン</t>
    </rPh>
    <rPh sb="2" eb="3">
      <t>カ</t>
    </rPh>
    <rPh sb="4" eb="5">
      <t>ドウ</t>
    </rPh>
    <rPh sb="6" eb="7">
      <t>イ</t>
    </rPh>
    <rPh sb="8" eb="9">
      <t>ショ</t>
    </rPh>
    <phoneticPr fontId="1"/>
  </si>
  <si>
    <t>　会　長　　</t>
    <rPh sb="1" eb="2">
      <t>カイ</t>
    </rPh>
    <rPh sb="3" eb="4">
      <t>チョウ</t>
    </rPh>
    <phoneticPr fontId="1"/>
  </si>
  <si>
    <t>様</t>
    <rPh sb="0" eb="1">
      <t>サマ</t>
    </rPh>
    <phoneticPr fontId="1"/>
  </si>
  <si>
    <t>　学校名</t>
    <rPh sb="1" eb="4">
      <t>ガッコウメイ</t>
    </rPh>
    <phoneticPr fontId="1"/>
  </si>
  <si>
    <t>　校長名</t>
    <rPh sb="1" eb="4">
      <t>コウチョウメイ</t>
    </rPh>
    <phoneticPr fontId="1"/>
  </si>
  <si>
    <t>参加者名</t>
    <rPh sb="0" eb="4">
      <t>サンカシャメイ</t>
    </rPh>
    <phoneticPr fontId="1"/>
  </si>
  <si>
    <t>保護者名</t>
    <rPh sb="0" eb="3">
      <t>ホゴシャ</t>
    </rPh>
    <rPh sb="3" eb="4">
      <t>メイ</t>
    </rPh>
    <phoneticPr fontId="1"/>
  </si>
  <si>
    <t>㊞</t>
    <phoneticPr fontId="1"/>
  </si>
  <si>
    <t>体調記録表</t>
    <rPh sb="0" eb="2">
      <t>タイチョウ</t>
    </rPh>
    <rPh sb="2" eb="5">
      <t>キロクヒョウ</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</si>
  <si>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</si>
  <si>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体　温</t>
    <rPh sb="0" eb="1">
      <t>カラダ</t>
    </rPh>
    <rPh sb="2" eb="3">
      <t>オン</t>
    </rPh>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</si>
  <si>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</si>
  <si>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</si>
  <si>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大会参加までの流れ（フロー図）</t>
    <rPh sb="0" eb="2">
      <t>タイカイ</t>
    </rPh>
    <rPh sb="2" eb="4">
      <t>サンカ</t>
    </rPh>
    <rPh sb="7" eb="8">
      <t>ナガ</t>
    </rPh>
    <rPh sb="13" eb="14">
      <t>ズ</t>
    </rPh>
    <phoneticPr fontId="1"/>
  </si>
  <si>
    <t>【生徒・保護者】</t>
    <rPh sb="1" eb="3">
      <t>セイト</t>
    </rPh>
    <rPh sb="4" eb="7">
      <t>ホゴシャ</t>
    </rPh>
    <phoneticPr fontId="1"/>
  </si>
  <si>
    <t>【学校】</t>
    <rPh sb="1" eb="3">
      <t>ガッコウ</t>
    </rPh>
    <phoneticPr fontId="1"/>
  </si>
  <si>
    <t>提出</t>
    <rPh sb="0" eb="2">
      <t>テイシュツ</t>
    </rPh>
    <phoneticPr fontId="1"/>
  </si>
  <si>
    <t>※同意書は学校で保管する</t>
    <rPh sb="1" eb="4">
      <t>ドウイショ</t>
    </rPh>
    <rPh sb="5" eb="7">
      <t>ガッコウ</t>
    </rPh>
    <rPh sb="8" eb="10">
      <t>ホカン</t>
    </rPh>
    <phoneticPr fontId="1"/>
  </si>
  <si>
    <t>※「体調記録表」（別紙１）は顧問が保管する。</t>
    <rPh sb="2" eb="7">
      <t>タイチョウキロクヒョウ</t>
    </rPh>
    <rPh sb="9" eb="11">
      <t>ベッシ</t>
    </rPh>
    <rPh sb="14" eb="16">
      <t>コモン</t>
    </rPh>
    <rPh sb="17" eb="19">
      <t>ホカン</t>
    </rPh>
    <phoneticPr fontId="1"/>
  </si>
  <si>
    <t>　□　【別紙１】体調記録表
　□　【別紙２】学校同行者体調記録表
　□　【別紙３】来場者体調記録表
　□　【別紙４】行動履歴書
　□　【別紙５】同意書</t>
    <rPh sb="4" eb="6">
      <t>ベッシ</t>
    </rPh>
    <rPh sb="8" eb="10">
      <t>タイチョウ</t>
    </rPh>
    <rPh sb="10" eb="12">
      <t>キロク</t>
    </rPh>
    <rPh sb="12" eb="13">
      <t>ヒョウ</t>
    </rPh>
    <rPh sb="18" eb="20">
      <t>ベッシ</t>
    </rPh>
    <rPh sb="22" eb="24">
      <t>ガッコウ</t>
    </rPh>
    <rPh sb="24" eb="26">
      <t>ドウコウ</t>
    </rPh>
    <rPh sb="26" eb="27">
      <t>シャ</t>
    </rPh>
    <rPh sb="27" eb="29">
      <t>タイチョウ</t>
    </rPh>
    <rPh sb="29" eb="31">
      <t>キロク</t>
    </rPh>
    <rPh sb="31" eb="32">
      <t>ヒョウ</t>
    </rPh>
    <rPh sb="37" eb="39">
      <t>ベッシ</t>
    </rPh>
    <rPh sb="41" eb="44">
      <t>ライジョウシャ</t>
    </rPh>
    <rPh sb="44" eb="46">
      <t>タイチョウ</t>
    </rPh>
    <rPh sb="46" eb="48">
      <t>キロク</t>
    </rPh>
    <rPh sb="48" eb="49">
      <t>ヒョウ</t>
    </rPh>
    <rPh sb="54" eb="56">
      <t>ベッシ</t>
    </rPh>
    <rPh sb="58" eb="60">
      <t>コウドウ</t>
    </rPh>
    <rPh sb="60" eb="63">
      <t>リレキショ</t>
    </rPh>
    <rPh sb="68" eb="70">
      <t>ベッシ</t>
    </rPh>
    <rPh sb="72" eb="75">
      <t>ドウイショ</t>
    </rPh>
    <phoneticPr fontId="1"/>
  </si>
  <si>
    <t>【観覧者】</t>
    <rPh sb="1" eb="3">
      <t>カンラン</t>
    </rPh>
    <rPh sb="3" eb="4">
      <t>シャ</t>
    </rPh>
    <phoneticPr fontId="1"/>
  </si>
  <si>
    <t>【大会役員・審判・指導者 】</t>
    <rPh sb="1" eb="3">
      <t>タイカイ</t>
    </rPh>
    <rPh sb="3" eb="5">
      <t>ヤクイン</t>
    </rPh>
    <rPh sb="6" eb="8">
      <t>シンパン</t>
    </rPh>
    <rPh sb="9" eb="12">
      <t>シドウシャ</t>
    </rPh>
    <phoneticPr fontId="1"/>
  </si>
  <si>
    <t>※罹患者が発生した場合、本人が発症２週間前時点から現時点での行動歴を明らかにすることが重要です。試合に関わる全ての者は試合開催２週間前から記録をしておくこと。
※大会終了後、１ヶ月間は各自で保管しておくこと。</t>
    <rPh sb="1" eb="4">
      <t>リカンシャ</t>
    </rPh>
    <rPh sb="5" eb="7">
      <t>ハッセイ</t>
    </rPh>
    <rPh sb="9" eb="11">
      <t>バアイ</t>
    </rPh>
    <rPh sb="12" eb="14">
      <t>ホンニン</t>
    </rPh>
    <rPh sb="15" eb="17">
      <t>ハッショウ</t>
    </rPh>
    <rPh sb="18" eb="20">
      <t>シュウカン</t>
    </rPh>
    <rPh sb="20" eb="21">
      <t>マエ</t>
    </rPh>
    <rPh sb="21" eb="23">
      <t>ジテン</t>
    </rPh>
    <rPh sb="25" eb="28">
      <t>ゲンジテン</t>
    </rPh>
    <rPh sb="30" eb="32">
      <t>コウドウ</t>
    </rPh>
    <rPh sb="32" eb="33">
      <t>レキ</t>
    </rPh>
    <rPh sb="34" eb="35">
      <t>アキ</t>
    </rPh>
    <rPh sb="43" eb="45">
      <t>ジュウヨウ</t>
    </rPh>
    <rPh sb="48" eb="50">
      <t>シアイ</t>
    </rPh>
    <rPh sb="51" eb="52">
      <t>カカ</t>
    </rPh>
    <rPh sb="54" eb="55">
      <t>スベ</t>
    </rPh>
    <rPh sb="57" eb="58">
      <t>モノ</t>
    </rPh>
    <rPh sb="59" eb="61">
      <t>シアイ</t>
    </rPh>
    <rPh sb="61" eb="63">
      <t>カイサイ</t>
    </rPh>
    <rPh sb="64" eb="66">
      <t>シュウカン</t>
    </rPh>
    <rPh sb="66" eb="67">
      <t>マエ</t>
    </rPh>
    <rPh sb="69" eb="71">
      <t>キロク</t>
    </rPh>
    <rPh sb="81" eb="83">
      <t>タイカイ</t>
    </rPh>
    <rPh sb="90" eb="91">
      <t>カン</t>
    </rPh>
    <phoneticPr fontId="1"/>
  </si>
  <si>
    <t>※「行動履歴書」（別紙４）は、罹患者が発生した時に必要となる場合があるため、大会終了後１ヶ月間は各自で保管しておくこと。</t>
    <rPh sb="2" eb="7">
      <t>コウドウリレキショ</t>
    </rPh>
    <rPh sb="9" eb="11">
      <t>ベッシ</t>
    </rPh>
    <rPh sb="15" eb="18">
      <t>リカンシャ</t>
    </rPh>
    <rPh sb="19" eb="21">
      <t>ハッセイ</t>
    </rPh>
    <rPh sb="23" eb="24">
      <t>トキ</t>
    </rPh>
    <rPh sb="25" eb="27">
      <t>ヒツヨウ</t>
    </rPh>
    <rPh sb="30" eb="32">
      <t>バアイ</t>
    </rPh>
    <rPh sb="38" eb="40">
      <t>タイカイ</t>
    </rPh>
    <rPh sb="40" eb="43">
      <t>シュウリョウゴ</t>
    </rPh>
    <rPh sb="43" eb="46">
      <t>イッカゲツ</t>
    </rPh>
    <rPh sb="46" eb="47">
      <t>カン</t>
    </rPh>
    <rPh sb="48" eb="50">
      <t>カクジ</t>
    </rPh>
    <rPh sb="51" eb="53">
      <t>ホカン</t>
    </rPh>
    <phoneticPr fontId="1"/>
  </si>
  <si>
    <t>　島根県中学校体育連盟</t>
    <rPh sb="0" eb="11">
      <t>チュウガッコウタイイクレンメイ</t>
    </rPh>
    <phoneticPr fontId="1"/>
  </si>
  <si>
    <t>　私は、標記の大会に参加するにあたり、健康上の問題はありません。また、同大会の開催要項、島根県中学校体育連盟主催大会実施上の感染拡大予防ガイドラインに従い同大会に参加することを同意します。</t>
    <rPh sb="0" eb="1">
      <t>ヒョ</t>
    </rPh>
    <rPh sb="1" eb="2">
      <t>ワタシタイカイサンカケンコウジョウモンダイドウタイカイカイサイヨウコウチュウゴクチュウガッコウジッシジョウカンセンカクダイヨボウシタガドウタイカイサンカドウイ</t>
    </rPh>
    <phoneticPr fontId="1"/>
  </si>
  <si>
    <t>令和３年度</t>
    <rPh sb="0" eb="1">
      <t>０ワ</t>
    </rPh>
    <phoneticPr fontId="1"/>
  </si>
  <si>
    <t>【生徒】</t>
    <rPh sb="1" eb="3">
      <t>セイト</t>
    </rPh>
    <phoneticPr fontId="1"/>
  </si>
  <si>
    <t>【顧問】</t>
    <rPh sb="0" eb="1">
      <t>コ</t>
    </rPh>
    <phoneticPr fontId="1"/>
  </si>
  <si>
    <t>【引率者】</t>
    <rPh sb="0" eb="1">
      <t>インソ</t>
    </rPh>
    <phoneticPr fontId="1"/>
  </si>
  <si>
    <t>【引率者・顧問】</t>
    <rPh sb="0" eb="1">
      <t>インソ</t>
    </rPh>
    <phoneticPr fontId="1"/>
  </si>
  <si>
    <t>安達正治</t>
    <rPh sb="0" eb="2">
      <t>アダチ</t>
    </rPh>
    <rPh sb="2" eb="4">
      <t>マサハル</t>
    </rPh>
    <phoneticPr fontId="1"/>
  </si>
  <si>
    <t>大会</t>
    <rPh sb="0" eb="2">
      <t>タイカイ</t>
    </rPh>
    <phoneticPr fontId="1"/>
  </si>
  <si>
    <t>大会日</t>
    <rPh sb="0" eb="2">
      <t>タイカイ</t>
    </rPh>
    <rPh sb="2" eb="3">
      <t>ヒ</t>
    </rPh>
    <phoneticPr fontId="1"/>
  </si>
  <si>
    <t>月</t>
    <rPh sb="0" eb="1">
      <t>ガツ</t>
    </rPh>
    <phoneticPr fontId="1"/>
  </si>
  <si>
    <t>学校名</t>
    <rPh sb="0" eb="2">
      <t>ガッコウ</t>
    </rPh>
    <rPh sb="2" eb="3">
      <t>メイ</t>
    </rPh>
    <phoneticPr fontId="1"/>
  </si>
  <si>
    <t>参加生徒</t>
    <rPh sb="0" eb="2">
      <t>サンカ</t>
    </rPh>
    <rPh sb="2" eb="4">
      <t>セイト</t>
    </rPh>
    <phoneticPr fontId="1"/>
  </si>
  <si>
    <t>№</t>
    <phoneticPr fontId="1"/>
  </si>
  <si>
    <t>生徒氏名</t>
    <rPh sb="0" eb="2">
      <t>セイト</t>
    </rPh>
    <rPh sb="2" eb="4">
      <t>シメイ</t>
    </rPh>
    <phoneticPr fontId="1"/>
  </si>
  <si>
    <t>提出日</t>
    <rPh sb="0" eb="3">
      <t>テイシュツビ</t>
    </rPh>
    <phoneticPr fontId="1"/>
  </si>
  <si>
    <t>のみ入力</t>
    <rPh sb="2" eb="4">
      <t>ニュウリョク</t>
    </rPh>
    <phoneticPr fontId="1"/>
  </si>
  <si>
    <t>別紙１　</t>
    <rPh sb="0" eb="2">
      <t>ベッシ</t>
    </rPh>
    <phoneticPr fontId="1"/>
  </si>
  <si>
    <t>別紙４</t>
    <rPh sb="0" eb="2">
      <t>ベッシ</t>
    </rPh>
    <phoneticPr fontId="1"/>
  </si>
  <si>
    <t>令和３年　月　　日</t>
    <rPh sb="0" eb="2">
      <t>レイワ</t>
    </rPh>
    <rPh sb="3" eb="4">
      <t>ネン</t>
    </rPh>
    <rPh sb="5" eb="6">
      <t>ガツ</t>
    </rPh>
    <rPh sb="8" eb="9">
      <t>ニチ</t>
    </rPh>
    <phoneticPr fontId="1"/>
  </si>
  <si>
    <t>島根県中学校体育連盟</t>
    <rPh sb="0" eb="2">
      <t>タイイタイカイ</t>
    </rPh>
    <phoneticPr fontId="1"/>
  </si>
  <si>
    <t>校長名</t>
    <rPh sb="0" eb="2">
      <t>コウチョウ</t>
    </rPh>
    <rPh sb="2" eb="3">
      <t>メイ</t>
    </rPh>
    <phoneticPr fontId="1"/>
  </si>
  <si>
    <t>別紙５　</t>
    <rPh sb="0" eb="2">
      <t>ベッシ</t>
    </rPh>
    <phoneticPr fontId="1"/>
  </si>
  <si>
    <t>第１回出雲市陸協記録会</t>
    <rPh sb="0" eb="1">
      <t>ダイ</t>
    </rPh>
    <rPh sb="2" eb="3">
      <t>カイ</t>
    </rPh>
    <rPh sb="3" eb="7">
      <t>イズモシリク</t>
    </rPh>
    <rPh sb="7" eb="8">
      <t>キョウ</t>
    </rPh>
    <rPh sb="8" eb="11">
      <t>キロクカイ</t>
    </rPh>
    <phoneticPr fontId="1"/>
  </si>
  <si>
    <t>令和４年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</si>
</sst>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m&quot;月&quot;d&quot;日&quot;\a\a"/>
  </numFmts>
  <fonts count="16"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4"/>
      <color theme="1"/>
      <name val="游ゴシック"/>
      <family val="2"/>
      <charset val="128"/>
      <scheme val="minor"/>
    </font>
    <font>
      <sz val="11"/>
      <color theme="1"/>
      <name val="ＭＳ 明朝"/>
      <family val="1"/>
      <charset val="128"/>
    </font>
    <font>
      <sz val="11"/>
      <color theme="1"/>
      <name val="ＭＳ ゴシック"/>
      <family val="3"/>
      <charset val="128"/>
    </font>
    <font>
      <u/>
      <sz val="11"/>
      <color theme="1"/>
      <name val="ＭＳ ゴシック"/>
      <family val="3"/>
      <charset val="128"/>
    </font>
    <font>
      <sz val="12"/>
      <color theme="1"/>
      <name val="ＭＳ 明朝"/>
      <family val="1"/>
      <charset val="128"/>
    </font>
    <font>
      <sz val="16"/>
      <color theme="1"/>
      <name val="游ゴシック"/>
      <family val="2"/>
      <charset val="128"/>
      <scheme val="minor"/>
    </font>
    <font>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rgb="FF000000"/>
      <name val="メイリオ"/>
      <family val="3"/>
      <charset val="128"/>
    </font>
  </fonts>
  <fills count="3">
    <fill>
      <patternFill patternType="none"/>
    </fill>
    <fill>
      <patternFill patternType="gray125"/>
    </fill>
    <fill>
      <patternFill patternType="solid">
        <fgColor theme="7" tint="0.79998168889431442"/>
        <bgColor indexed="64"/>
      </patternFill>
    </fill>
  </fills>
  <borders count="6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auto="1"/>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Dashed">
        <color indexed="64"/>
      </right>
      <top/>
      <bottom/>
      <diagonal/>
    </border>
    <border>
      <left style="mediumDashed">
        <color indexed="64"/>
      </left>
      <right/>
      <top/>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08">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5" fillId="0" borderId="15" xfId="0" applyFont="1" applyBorder="1">
      <alignment vertical="center"/>
    </xf>
    <xf numFmtId="0" fontId="0" fillId="0" borderId="16" xfId="0" applyBorder="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19" xfId="0" applyFont="1" applyBorder="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5" fillId="0" borderId="22" xfId="0" applyFont="1" applyBorder="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0" fillId="0" borderId="26" xfId="0" applyBorder="1" applyAlignment="1">
      <alignment horizontal="center" vertical="center"/>
    </xf>
    <xf numFmtId="0" fontId="0" fillId="0" borderId="27" xfId="0" applyBorder="1" applyAlignment="1">
      <alignment horizontal="righ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4" fillId="0" borderId="0" xfId="0" applyFont="1" applyAlignment="1">
      <alignment horizontal="left" vertical="center"/>
    </xf>
    <xf numFmtId="0" fontId="4" fillId="0" borderId="18" xfId="0" applyFont="1" applyBorder="1">
      <alignment vertical="center"/>
    </xf>
    <xf numFmtId="0" fontId="0" fillId="0" borderId="30" xfId="0"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vertical="center" textRotation="255"/>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1" xfId="0" applyFont="1" applyBorder="1" applyAlignment="1">
      <alignment vertical="center" wrapText="1"/>
    </xf>
    <xf numFmtId="0" fontId="4" fillId="0" borderId="20" xfId="0" applyFont="1" applyBorder="1" applyAlignment="1">
      <alignment vertical="center" wrapText="1"/>
    </xf>
    <xf numFmtId="0" fontId="0" fillId="0" borderId="42" xfId="0" applyBorder="1" applyAlignment="1">
      <alignment horizontal="center" vertical="center"/>
    </xf>
    <xf numFmtId="0" fontId="4" fillId="0" borderId="43" xfId="0" applyFont="1" applyBorder="1" applyAlignment="1">
      <alignment horizontal="center" vertical="center"/>
    </xf>
    <xf numFmtId="0" fontId="4" fillId="0" borderId="17" xfId="0" applyFont="1" applyBorder="1">
      <alignment vertical="center"/>
    </xf>
    <xf numFmtId="0" fontId="4" fillId="0" borderId="31" xfId="0" applyFont="1" applyBorder="1">
      <alignment vertical="center"/>
    </xf>
    <xf numFmtId="0" fontId="4" fillId="0" borderId="26" xfId="0" applyFont="1" applyBorder="1">
      <alignment vertical="center"/>
    </xf>
    <xf numFmtId="0" fontId="4" fillId="0" borderId="45" xfId="0" applyFont="1" applyBorder="1">
      <alignment vertical="center"/>
    </xf>
    <xf numFmtId="0" fontId="4" fillId="0" borderId="21" xfId="0" applyFont="1" applyBorder="1">
      <alignment vertical="center"/>
    </xf>
    <xf numFmtId="0" fontId="4" fillId="0" borderId="40" xfId="0" applyFont="1" applyBorder="1">
      <alignment vertical="center"/>
    </xf>
    <xf numFmtId="0" fontId="4" fillId="0" borderId="0" xfId="0" applyFont="1" applyAlignment="1">
      <alignment vertical="top" wrapText="1"/>
    </xf>
    <xf numFmtId="0" fontId="0" fillId="0" borderId="0" xfId="0" applyAlignment="1"/>
    <xf numFmtId="0" fontId="0" fillId="0" borderId="16"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left" vertical="center"/>
    </xf>
    <xf numFmtId="0" fontId="4" fillId="0" borderId="18" xfId="0" applyFont="1" applyBorder="1" applyAlignment="1">
      <alignment horizontal="left" vertical="center"/>
    </xf>
    <xf numFmtId="0" fontId="0" fillId="0" borderId="0" xfId="0" applyAlignment="1">
      <alignment horizontal="left" vertical="center"/>
    </xf>
    <xf numFmtId="0" fontId="0" fillId="0" borderId="25" xfId="0" applyBorder="1" applyAlignment="1">
      <alignment horizontal="center" vertical="center"/>
    </xf>
    <xf numFmtId="0" fontId="4" fillId="0" borderId="24" xfId="0" applyFont="1" applyBorder="1" applyAlignment="1">
      <alignment horizontal="center" vertical="center"/>
    </xf>
    <xf numFmtId="0" fontId="4" fillId="0" borderId="53" xfId="0" applyFont="1" applyBorder="1">
      <alignment vertical="center"/>
    </xf>
    <xf numFmtId="0" fontId="4" fillId="0" borderId="54" xfId="0" applyFont="1" applyBorder="1">
      <alignment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0" xfId="0" applyBorder="1">
      <alignment vertical="center"/>
    </xf>
    <xf numFmtId="0" fontId="0" fillId="0" borderId="3" xfId="0" applyBorder="1">
      <alignment vertical="center"/>
    </xf>
    <xf numFmtId="0" fontId="0" fillId="0" borderId="1" xfId="0" applyBorder="1">
      <alignment vertical="center"/>
    </xf>
    <xf numFmtId="0" fontId="0" fillId="0" borderId="59" xfId="0" applyBorder="1">
      <alignment vertical="center"/>
    </xf>
    <xf numFmtId="0" fontId="0" fillId="0" borderId="5" xfId="0" applyFont="1" applyBorder="1">
      <alignment vertical="center"/>
    </xf>
    <xf numFmtId="0" fontId="0" fillId="0" borderId="0" xfId="0" applyFont="1" applyBorder="1">
      <alignment vertical="center"/>
    </xf>
    <xf numFmtId="0" fontId="0" fillId="0" borderId="0" xfId="0" applyBorder="1" applyAlignment="1"/>
    <xf numFmtId="0" fontId="0" fillId="0" borderId="0" xfId="0" applyBorder="1" applyAlignment="1">
      <alignment horizontal="right"/>
    </xf>
    <xf numFmtId="0" fontId="0" fillId="0" borderId="0" xfId="0" applyBorder="1" applyAlignment="1">
      <alignment horizontal="right" vertical="center"/>
    </xf>
    <xf numFmtId="0" fontId="3" fillId="0" borderId="29" xfId="0" applyFont="1" applyBorder="1">
      <alignment vertical="center"/>
    </xf>
    <xf numFmtId="0" fontId="13" fillId="0" borderId="0" xfId="0" applyFont="1" applyBorder="1">
      <alignment vertical="center"/>
    </xf>
    <xf numFmtId="0" fontId="13" fillId="0" borderId="59" xfId="0" applyFont="1" applyBorder="1">
      <alignment vertical="center"/>
    </xf>
    <xf numFmtId="0" fontId="13" fillId="0" borderId="5" xfId="0" applyFont="1" applyBorder="1">
      <alignment vertical="center"/>
    </xf>
    <xf numFmtId="0" fontId="13" fillId="0" borderId="4" xfId="0" applyFont="1" applyBorder="1">
      <alignment vertical="center"/>
    </xf>
    <xf numFmtId="0" fontId="13" fillId="0" borderId="0" xfId="0" applyFont="1" applyBorder="1" applyAlignment="1">
      <alignment horizontal="left" vertical="center"/>
    </xf>
    <xf numFmtId="0" fontId="11" fillId="0" borderId="0" xfId="0" applyFont="1" applyBorder="1">
      <alignment vertical="center"/>
    </xf>
    <xf numFmtId="0" fontId="13" fillId="0" borderId="0" xfId="0" applyFont="1">
      <alignment vertical="center"/>
    </xf>
    <xf numFmtId="0" fontId="4" fillId="0" borderId="0" xfId="0" applyFont="1" applyAlignment="1">
      <alignment horizontal="right" vertical="center"/>
    </xf>
    <xf numFmtId="0" fontId="5"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0" fillId="0" borderId="26" xfId="0" applyBorder="1" applyAlignment="1">
      <alignment horizontal="center" vertical="center"/>
    </xf>
    <xf numFmtId="0" fontId="4" fillId="0" borderId="18" xfId="0" applyFont="1" applyBorder="1" applyAlignment="1">
      <alignment horizontal="center" vertical="center" shrinkToFit="1"/>
    </xf>
    <xf numFmtId="0" fontId="4" fillId="0" borderId="4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right" vertical="center"/>
    </xf>
    <xf numFmtId="0" fontId="4" fillId="0" borderId="26" xfId="0" applyFont="1" applyBorder="1" applyAlignment="1">
      <alignment horizontal="center" vertical="center"/>
    </xf>
    <xf numFmtId="0" fontId="5"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0" fillId="0" borderId="26" xfId="0" applyBorder="1" applyAlignment="1">
      <alignment horizontal="center" vertical="center"/>
    </xf>
    <xf numFmtId="0" fontId="0" fillId="0" borderId="0" xfId="0" applyAlignment="1">
      <alignment horizontal="right" vertical="center"/>
    </xf>
    <xf numFmtId="176" fontId="0" fillId="0" borderId="0" xfId="0" applyNumberFormat="1" applyAlignment="1">
      <alignment vertical="center"/>
    </xf>
    <xf numFmtId="0" fontId="0" fillId="0" borderId="0" xfId="0" applyAlignment="1">
      <alignment vertical="center"/>
    </xf>
    <xf numFmtId="0" fontId="0" fillId="2" borderId="0" xfId="0" applyFill="1">
      <alignment vertical="center"/>
    </xf>
    <xf numFmtId="0" fontId="0" fillId="2" borderId="0" xfId="0" applyNumberFormat="1" applyFill="1" applyAlignment="1">
      <alignment vertical="center"/>
    </xf>
    <xf numFmtId="56" fontId="0" fillId="0" borderId="0" xfId="0" applyNumberFormat="1" applyAlignment="1">
      <alignment horizontal="left" vertical="center"/>
    </xf>
    <xf numFmtId="177" fontId="0" fillId="0" borderId="0" xfId="0" applyNumberFormat="1" applyAlignment="1">
      <alignment horizontal="left" vertical="center"/>
    </xf>
    <xf numFmtId="0" fontId="14" fillId="0" borderId="0" xfId="0" applyFont="1">
      <alignment vertical="center"/>
    </xf>
    <xf numFmtId="0" fontId="15" fillId="0" borderId="0" xfId="0" applyFont="1">
      <alignment vertical="center"/>
    </xf>
    <xf numFmtId="0" fontId="0" fillId="0" borderId="29" xfId="0" applyBorder="1" applyAlignment="1">
      <alignment horizontal="center" vertical="center"/>
    </xf>
    <xf numFmtId="0" fontId="0" fillId="2" borderId="32" xfId="0" applyFill="1" applyBorder="1">
      <alignment vertical="center"/>
    </xf>
    <xf numFmtId="0" fontId="0" fillId="0" borderId="61" xfId="0" applyBorder="1">
      <alignment vertical="center"/>
    </xf>
    <xf numFmtId="0" fontId="2" fillId="0" borderId="0" xfId="0" applyFont="1" applyAlignment="1">
      <alignment vertical="center"/>
    </xf>
    <xf numFmtId="0" fontId="4" fillId="0" borderId="2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4" xfId="0" applyFont="1" applyBorder="1" applyAlignment="1">
      <alignment horizontal="center" vertical="center" shrinkToFit="1"/>
    </xf>
    <xf numFmtId="0" fontId="0" fillId="2" borderId="0" xfId="0" applyFill="1" applyAlignment="1">
      <alignment horizontal="center" vertical="center"/>
    </xf>
    <xf numFmtId="0" fontId="0" fillId="2" borderId="0" xfId="0" applyFill="1" applyAlignment="1">
      <alignment horizontal="left" vertical="center"/>
    </xf>
    <xf numFmtId="0" fontId="4" fillId="0" borderId="0" xfId="0" applyFont="1" applyAlignment="1">
      <alignment horizontal="left" vertical="top" wrapText="1"/>
    </xf>
    <xf numFmtId="0" fontId="0" fillId="0" borderId="0" xfId="0" applyAlignment="1">
      <alignment horizontal="left" vertical="center"/>
    </xf>
    <xf numFmtId="0" fontId="0" fillId="0" borderId="0" xfId="0" applyAlignment="1">
      <alignment horizontal="center" vertical="center"/>
    </xf>
    <xf numFmtId="0" fontId="8" fillId="0" borderId="30"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4" fillId="0" borderId="0" xfId="0" applyFont="1" applyAlignment="1">
      <alignment horizontal="right"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56" fontId="4" fillId="0" borderId="46" xfId="0" applyNumberFormat="1" applyFont="1" applyBorder="1" applyAlignment="1">
      <alignment horizontal="center" vertical="center"/>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4" fillId="0" borderId="45" xfId="0" applyFont="1" applyBorder="1" applyAlignment="1">
      <alignment horizontal="center" vertical="center"/>
    </xf>
    <xf numFmtId="0" fontId="4" fillId="0" borderId="58" xfId="0" applyFont="1" applyBorder="1" applyAlignment="1">
      <alignment horizontal="center" vertical="center"/>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6" xfId="0" applyFont="1" applyBorder="1" applyAlignment="1">
      <alignment horizontal="left" vertical="center" wrapText="1"/>
    </xf>
    <xf numFmtId="0" fontId="4" fillId="0" borderId="56" xfId="0" applyFont="1" applyBorder="1" applyAlignment="1">
      <alignment horizontal="left" vertical="center" wrapText="1"/>
    </xf>
    <xf numFmtId="0" fontId="4" fillId="0" borderId="4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xf>
    <xf numFmtId="0" fontId="4" fillId="0" borderId="0" xfId="0" applyFont="1" applyAlignment="1">
      <alignment horizontal="left" vertical="top"/>
    </xf>
    <xf numFmtId="0" fontId="5" fillId="0" borderId="24"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58" fontId="0" fillId="0" borderId="29" xfId="0" applyNumberFormat="1" applyBorder="1" applyAlignment="1">
      <alignment horizontal="center" vertical="center"/>
    </xf>
    <xf numFmtId="58" fontId="0" fillId="0" borderId="28" xfId="0" applyNumberFormat="1"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3" fillId="0" borderId="16" xfId="0" applyFont="1" applyBorder="1" applyAlignment="1">
      <alignment horizontal="center" vertical="center"/>
    </xf>
    <xf numFmtId="0" fontId="2" fillId="0" borderId="12" xfId="0" applyFont="1" applyBorder="1" applyAlignment="1">
      <alignment horizontal="center" vertical="center"/>
    </xf>
    <xf numFmtId="0" fontId="0" fillId="0" borderId="52" xfId="0" applyBorder="1" applyAlignment="1">
      <alignment horizontal="left" vertical="center" wrapText="1"/>
    </xf>
    <xf numFmtId="0" fontId="0" fillId="0" borderId="52" xfId="0" applyBorder="1" applyAlignment="1">
      <alignment horizontal="left" vertical="center"/>
    </xf>
    <xf numFmtId="0" fontId="0" fillId="0" borderId="42" xfId="0" applyBorder="1" applyAlignment="1">
      <alignment horizontal="center" vertical="center"/>
    </xf>
    <xf numFmtId="0" fontId="0" fillId="0" borderId="48" xfId="0" applyBorder="1" applyAlignment="1">
      <alignment horizontal="center" vertical="center"/>
    </xf>
    <xf numFmtId="0" fontId="4" fillId="0" borderId="51"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56" fontId="4" fillId="0" borderId="27"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46"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44" xfId="0" applyNumberFormat="1" applyFont="1" applyBorder="1" applyAlignment="1">
      <alignment horizontal="center" vertical="center"/>
    </xf>
    <xf numFmtId="0" fontId="7" fillId="0" borderId="0" xfId="0" applyFont="1" applyAlignment="1">
      <alignment horizontal="left" vertical="top" wrapText="1"/>
    </xf>
    <xf numFmtId="0" fontId="2" fillId="0" borderId="0" xfId="0" applyFont="1" applyAlignment="1">
      <alignment horizontal="distributed" vertical="center" shrinkToFit="1"/>
    </xf>
    <xf numFmtId="0" fontId="0" fillId="0" borderId="10" xfId="0" applyBorder="1" applyAlignment="1">
      <alignment horizontal="center"/>
    </xf>
    <xf numFmtId="0" fontId="9" fillId="0" borderId="0" xfId="0" applyFont="1" applyAlignment="1">
      <alignment horizontal="center" vertical="center"/>
    </xf>
    <xf numFmtId="0" fontId="10" fillId="0" borderId="5" xfId="0" applyFont="1" applyBorder="1" applyAlignment="1">
      <alignment horizontal="right" vertical="top"/>
    </xf>
    <xf numFmtId="0" fontId="10" fillId="0" borderId="0" xfId="0" applyFont="1" applyBorder="1" applyAlignment="1">
      <alignment horizontal="right" vertical="top"/>
    </xf>
    <xf numFmtId="0" fontId="10" fillId="0" borderId="59" xfId="0" applyFont="1" applyBorder="1" applyAlignment="1">
      <alignment horizontal="right" vertical="top"/>
    </xf>
    <xf numFmtId="0" fontId="11" fillId="0" borderId="60" xfId="0" applyFont="1" applyBorder="1" applyAlignment="1">
      <alignment horizontal="left" vertical="center" wrapText="1"/>
    </xf>
    <xf numFmtId="0" fontId="11" fillId="0" borderId="0" xfId="0" applyFont="1" applyBorder="1" applyAlignment="1">
      <alignment horizontal="left" vertical="center" wrapText="1"/>
    </xf>
    <xf numFmtId="0" fontId="11" fillId="0" borderId="4" xfId="0" applyFont="1" applyBorder="1" applyAlignment="1">
      <alignment horizontal="left" vertical="center" wrapText="1"/>
    </xf>
    <xf numFmtId="0" fontId="10" fillId="0" borderId="0" xfId="0" applyFont="1" applyBorder="1" applyAlignment="1">
      <alignment horizontal="left" vertical="center" wrapText="1"/>
    </xf>
    <xf numFmtId="0" fontId="11" fillId="0" borderId="2" xfId="0" applyFont="1" applyBorder="1" applyAlignment="1">
      <alignment horizontal="left" vertical="center" wrapText="1"/>
    </xf>
    <xf numFmtId="0" fontId="12"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194733</xdr:colOff>
      <xdr:row>9</xdr:row>
      <xdr:rowOff>42334</xdr:rowOff>
    </xdr:from>
    <xdr:to>
      <xdr:col>2</xdr:col>
      <xdr:colOff>588433</xdr:colOff>
      <xdr:row>10</xdr:row>
      <xdr:rowOff>165100</xdr:rowOff>
    </xdr:to>
    <xdr:sp macro="" textlink="">
      <xdr:nvSpPr>
        <xdr:cNvPr id="2" name="矢印: 五方向 1">
          <a:extLst>
            <a:ext uri="{FF2B5EF4-FFF2-40B4-BE49-F238E27FC236}">
              <a16:creationId xmlns:a16="http://schemas.microsoft.com/office/drawing/2014/main" id="{08DF27DC-CD78-4778-B7EB-A2830CC9A380}"/>
            </a:ext>
          </a:extLst>
        </xdr:cNvPr>
        <xdr:cNvSpPr/>
      </xdr:nvSpPr>
      <xdr:spPr>
        <a:xfrm>
          <a:off x="194733" y="3132667"/>
          <a:ext cx="1714500" cy="351366"/>
        </a:xfrm>
        <a:prstGeom prst="homePlat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～大会申込</a:t>
          </a:r>
          <a:r>
            <a:rPr kumimoji="1" lang="en-US" altLang="ja-JP" sz="1100"/>
            <a:t> </a:t>
          </a:r>
        </a:p>
      </xdr:txBody>
    </xdr:sp>
    <xdr:clientData/>
  </xdr:twoCellAnchor>
  <xdr:twoCellAnchor>
    <xdr:from>
      <xdr:col>3</xdr:col>
      <xdr:colOff>186266</xdr:colOff>
      <xdr:row>9</xdr:row>
      <xdr:rowOff>46566</xdr:rowOff>
    </xdr:from>
    <xdr:to>
      <xdr:col>5</xdr:col>
      <xdr:colOff>579966</xdr:colOff>
      <xdr:row>10</xdr:row>
      <xdr:rowOff>169332</xdr:rowOff>
    </xdr:to>
    <xdr:sp macro="" textlink="">
      <xdr:nvSpPr>
        <xdr:cNvPr id="4" name="矢印: 五方向 3">
          <a:extLst>
            <a:ext uri="{FF2B5EF4-FFF2-40B4-BE49-F238E27FC236}">
              <a16:creationId xmlns:a16="http://schemas.microsoft.com/office/drawing/2014/main" id="{E9946FB0-E56D-41B1-AE96-F58B6C7A4115}"/>
            </a:ext>
          </a:extLst>
        </xdr:cNvPr>
        <xdr:cNvSpPr/>
      </xdr:nvSpPr>
      <xdr:spPr>
        <a:xfrm>
          <a:off x="2167466" y="3136899"/>
          <a:ext cx="1714500" cy="351366"/>
        </a:xfrm>
        <a:prstGeom prst="homePlat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大会２週間前～前日</a:t>
          </a:r>
          <a:r>
            <a:rPr kumimoji="1" lang="en-US" altLang="ja-JP" sz="1100"/>
            <a:t> </a:t>
          </a:r>
        </a:p>
      </xdr:txBody>
    </xdr:sp>
    <xdr:clientData/>
  </xdr:twoCellAnchor>
  <xdr:twoCellAnchor>
    <xdr:from>
      <xdr:col>6</xdr:col>
      <xdr:colOff>211667</xdr:colOff>
      <xdr:row>9</xdr:row>
      <xdr:rowOff>46566</xdr:rowOff>
    </xdr:from>
    <xdr:to>
      <xdr:col>8</xdr:col>
      <xdr:colOff>605367</xdr:colOff>
      <xdr:row>10</xdr:row>
      <xdr:rowOff>169332</xdr:rowOff>
    </xdr:to>
    <xdr:sp macro="" textlink="">
      <xdr:nvSpPr>
        <xdr:cNvPr id="7" name="矢印: 五方向 6">
          <a:extLst>
            <a:ext uri="{FF2B5EF4-FFF2-40B4-BE49-F238E27FC236}">
              <a16:creationId xmlns:a16="http://schemas.microsoft.com/office/drawing/2014/main" id="{BE6E7C9E-C1EF-4BD0-B996-680739B9C137}"/>
            </a:ext>
          </a:extLst>
        </xdr:cNvPr>
        <xdr:cNvSpPr/>
      </xdr:nvSpPr>
      <xdr:spPr>
        <a:xfrm>
          <a:off x="4174067" y="3136899"/>
          <a:ext cx="1714500" cy="351366"/>
        </a:xfrm>
        <a:prstGeom prst="homePlat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大会当日～期間中</a:t>
          </a:r>
          <a:r>
            <a:rPr kumimoji="1" lang="en-US" altLang="ja-JP" sz="1100">
              <a:solidFill>
                <a:schemeClr val="tx1"/>
              </a:solidFill>
            </a:rPr>
            <a:t> </a:t>
          </a:r>
        </a:p>
      </xdr:txBody>
    </xdr:sp>
    <xdr:clientData/>
  </xdr:twoCellAnchor>
  <xdr:twoCellAnchor>
    <xdr:from>
      <xdr:col>0</xdr:col>
      <xdr:colOff>29634</xdr:colOff>
      <xdr:row>12</xdr:row>
      <xdr:rowOff>4233</xdr:rowOff>
    </xdr:from>
    <xdr:to>
      <xdr:col>2</xdr:col>
      <xdr:colOff>690033</xdr:colOff>
      <xdr:row>16</xdr:row>
      <xdr:rowOff>8467</xdr:rowOff>
    </xdr:to>
    <xdr:sp macro="" textlink="">
      <xdr:nvSpPr>
        <xdr:cNvPr id="8" name="正方形/長方形 7">
          <a:extLst>
            <a:ext uri="{FF2B5EF4-FFF2-40B4-BE49-F238E27FC236}">
              <a16:creationId xmlns:a16="http://schemas.microsoft.com/office/drawing/2014/main" id="{B10E2BEF-58A4-4E81-8C33-459D992317EA}"/>
            </a:ext>
          </a:extLst>
        </xdr:cNvPr>
        <xdr:cNvSpPr/>
      </xdr:nvSpPr>
      <xdr:spPr>
        <a:xfrm>
          <a:off x="29634" y="2865966"/>
          <a:ext cx="1981199" cy="9186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参加生徒の健康面を踏まえ、大会参加の可否を判断する。参加する場合、「同意書」（別紙５）を記入、保護者押印する。</a:t>
          </a:r>
        </a:p>
      </xdr:txBody>
    </xdr:sp>
    <xdr:clientData/>
  </xdr:twoCellAnchor>
  <xdr:twoCellAnchor>
    <xdr:from>
      <xdr:col>1</xdr:col>
      <xdr:colOff>143933</xdr:colOff>
      <xdr:row>16</xdr:row>
      <xdr:rowOff>122768</xdr:rowOff>
    </xdr:from>
    <xdr:to>
      <xdr:col>1</xdr:col>
      <xdr:colOff>325966</xdr:colOff>
      <xdr:row>17</xdr:row>
      <xdr:rowOff>190501</xdr:rowOff>
    </xdr:to>
    <xdr:sp macro="" textlink="">
      <xdr:nvSpPr>
        <xdr:cNvPr id="9" name="矢印: 下 8">
          <a:extLst>
            <a:ext uri="{FF2B5EF4-FFF2-40B4-BE49-F238E27FC236}">
              <a16:creationId xmlns:a16="http://schemas.microsoft.com/office/drawing/2014/main" id="{CD80E516-7ABD-43B1-BCB3-6BB27939C976}"/>
            </a:ext>
          </a:extLst>
        </xdr:cNvPr>
        <xdr:cNvSpPr/>
      </xdr:nvSpPr>
      <xdr:spPr>
        <a:xfrm>
          <a:off x="804333" y="4813301"/>
          <a:ext cx="182033" cy="2963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38101</xdr:colOff>
      <xdr:row>19</xdr:row>
      <xdr:rowOff>46568</xdr:rowOff>
    </xdr:from>
    <xdr:to>
      <xdr:col>2</xdr:col>
      <xdr:colOff>698501</xdr:colOff>
      <xdr:row>20</xdr:row>
      <xdr:rowOff>122768</xdr:rowOff>
    </xdr:to>
    <xdr:sp macro="" textlink="">
      <xdr:nvSpPr>
        <xdr:cNvPr id="10" name="正方形/長方形 9">
          <a:extLst>
            <a:ext uri="{FF2B5EF4-FFF2-40B4-BE49-F238E27FC236}">
              <a16:creationId xmlns:a16="http://schemas.microsoft.com/office/drawing/2014/main" id="{44B569BC-6278-4D33-835C-B6C854457D03}"/>
            </a:ext>
          </a:extLst>
        </xdr:cNvPr>
        <xdr:cNvSpPr/>
      </xdr:nvSpPr>
      <xdr:spPr>
        <a:xfrm>
          <a:off x="38101" y="4508501"/>
          <a:ext cx="1981200" cy="304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校長が同意書を確認する。</a:t>
          </a:r>
        </a:p>
      </xdr:txBody>
    </xdr:sp>
    <xdr:clientData/>
  </xdr:twoCellAnchor>
  <xdr:twoCellAnchor>
    <xdr:from>
      <xdr:col>1</xdr:col>
      <xdr:colOff>127000</xdr:colOff>
      <xdr:row>22</xdr:row>
      <xdr:rowOff>8466</xdr:rowOff>
    </xdr:from>
    <xdr:to>
      <xdr:col>1</xdr:col>
      <xdr:colOff>309033</xdr:colOff>
      <xdr:row>23</xdr:row>
      <xdr:rowOff>76199</xdr:rowOff>
    </xdr:to>
    <xdr:sp macro="" textlink="">
      <xdr:nvSpPr>
        <xdr:cNvPr id="11" name="矢印: 下 10">
          <a:extLst>
            <a:ext uri="{FF2B5EF4-FFF2-40B4-BE49-F238E27FC236}">
              <a16:creationId xmlns:a16="http://schemas.microsoft.com/office/drawing/2014/main" id="{934B359D-B5DE-4667-BA5D-336C17405A99}"/>
            </a:ext>
          </a:extLst>
        </xdr:cNvPr>
        <xdr:cNvSpPr/>
      </xdr:nvSpPr>
      <xdr:spPr>
        <a:xfrm>
          <a:off x="787400" y="6070599"/>
          <a:ext cx="182033" cy="2963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42334</xdr:colOff>
      <xdr:row>23</xdr:row>
      <xdr:rowOff>165100</xdr:rowOff>
    </xdr:from>
    <xdr:to>
      <xdr:col>2</xdr:col>
      <xdr:colOff>694268</xdr:colOff>
      <xdr:row>25</xdr:row>
      <xdr:rowOff>220134</xdr:rowOff>
    </xdr:to>
    <xdr:sp macro="" textlink="">
      <xdr:nvSpPr>
        <xdr:cNvPr id="13" name="正方形/長方形 12">
          <a:extLst>
            <a:ext uri="{FF2B5EF4-FFF2-40B4-BE49-F238E27FC236}">
              <a16:creationId xmlns:a16="http://schemas.microsoft.com/office/drawing/2014/main" id="{62686E3D-F5C2-4AAF-9C50-DD35FCE76326}"/>
            </a:ext>
          </a:extLst>
        </xdr:cNvPr>
        <xdr:cNvSpPr/>
      </xdr:nvSpPr>
      <xdr:spPr>
        <a:xfrm>
          <a:off x="42334" y="5541433"/>
          <a:ext cx="1972734" cy="5122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校長が大会申込書に押印し、大会事務局へ提出する。</a:t>
          </a:r>
        </a:p>
      </xdr:txBody>
    </xdr:sp>
    <xdr:clientData/>
  </xdr:twoCellAnchor>
  <xdr:twoCellAnchor>
    <xdr:from>
      <xdr:col>3</xdr:col>
      <xdr:colOff>50799</xdr:colOff>
      <xdr:row>12</xdr:row>
      <xdr:rowOff>12699</xdr:rowOff>
    </xdr:from>
    <xdr:to>
      <xdr:col>8</xdr:col>
      <xdr:colOff>715433</xdr:colOff>
      <xdr:row>14</xdr:row>
      <xdr:rowOff>194734</xdr:rowOff>
    </xdr:to>
    <xdr:sp macro="" textlink="">
      <xdr:nvSpPr>
        <xdr:cNvPr id="14" name="正方形/長方形 13">
          <a:extLst>
            <a:ext uri="{FF2B5EF4-FFF2-40B4-BE49-F238E27FC236}">
              <a16:creationId xmlns:a16="http://schemas.microsoft.com/office/drawing/2014/main" id="{9E78C9B6-615B-4AC9-9E87-C930E9C41777}"/>
            </a:ext>
          </a:extLst>
        </xdr:cNvPr>
        <xdr:cNvSpPr/>
      </xdr:nvSpPr>
      <xdr:spPr>
        <a:xfrm>
          <a:off x="2142066" y="2874432"/>
          <a:ext cx="4068234" cy="63923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大会前２週間分の「体調記録表」（別紙１）と「行動履歴書」（別紙４）を記入する。大会当日以降も大会終了まで継続して記入する。</a:t>
          </a:r>
        </a:p>
      </xdr:txBody>
    </xdr:sp>
    <xdr:clientData/>
  </xdr:twoCellAnchor>
  <xdr:twoCellAnchor>
    <xdr:from>
      <xdr:col>4</xdr:col>
      <xdr:colOff>237067</xdr:colOff>
      <xdr:row>15</xdr:row>
      <xdr:rowOff>63500</xdr:rowOff>
    </xdr:from>
    <xdr:to>
      <xdr:col>4</xdr:col>
      <xdr:colOff>448734</xdr:colOff>
      <xdr:row>18</xdr:row>
      <xdr:rowOff>177800</xdr:rowOff>
    </xdr:to>
    <xdr:sp macro="" textlink="">
      <xdr:nvSpPr>
        <xdr:cNvPr id="15" name="矢印: 上下 14">
          <a:extLst>
            <a:ext uri="{FF2B5EF4-FFF2-40B4-BE49-F238E27FC236}">
              <a16:creationId xmlns:a16="http://schemas.microsoft.com/office/drawing/2014/main" id="{936F5AB9-451E-4A6D-B4AF-6191680A0203}"/>
            </a:ext>
          </a:extLst>
        </xdr:cNvPr>
        <xdr:cNvSpPr/>
      </xdr:nvSpPr>
      <xdr:spPr>
        <a:xfrm>
          <a:off x="2878667" y="4525433"/>
          <a:ext cx="211667" cy="80010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71968</xdr:colOff>
      <xdr:row>19</xdr:row>
      <xdr:rowOff>46568</xdr:rowOff>
    </xdr:from>
    <xdr:to>
      <xdr:col>5</xdr:col>
      <xdr:colOff>706966</xdr:colOff>
      <xdr:row>23</xdr:row>
      <xdr:rowOff>42334</xdr:rowOff>
    </xdr:to>
    <xdr:sp macro="" textlink="">
      <xdr:nvSpPr>
        <xdr:cNvPr id="16" name="正方形/長方形 15">
          <a:extLst>
            <a:ext uri="{FF2B5EF4-FFF2-40B4-BE49-F238E27FC236}">
              <a16:creationId xmlns:a16="http://schemas.microsoft.com/office/drawing/2014/main" id="{1BD9A2EC-B508-4921-AACD-60196FF9C102}"/>
            </a:ext>
          </a:extLst>
        </xdr:cNvPr>
        <xdr:cNvSpPr/>
      </xdr:nvSpPr>
      <xdr:spPr>
        <a:xfrm>
          <a:off x="2163235" y="4508501"/>
          <a:ext cx="1955798" cy="9101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「体調記録表」（別紙１）をもとに、日々生徒の体調を確認する。変更、出場自粛等あれば大会事務局へ連絡する。</a:t>
          </a:r>
        </a:p>
      </xdr:txBody>
    </xdr:sp>
    <xdr:clientData/>
  </xdr:twoCellAnchor>
  <xdr:twoCellAnchor>
    <xdr:from>
      <xdr:col>7</xdr:col>
      <xdr:colOff>207434</xdr:colOff>
      <xdr:row>15</xdr:row>
      <xdr:rowOff>67733</xdr:rowOff>
    </xdr:from>
    <xdr:to>
      <xdr:col>7</xdr:col>
      <xdr:colOff>419101</xdr:colOff>
      <xdr:row>18</xdr:row>
      <xdr:rowOff>182033</xdr:rowOff>
    </xdr:to>
    <xdr:sp macro="" textlink="">
      <xdr:nvSpPr>
        <xdr:cNvPr id="17" name="矢印: 上下 16">
          <a:extLst>
            <a:ext uri="{FF2B5EF4-FFF2-40B4-BE49-F238E27FC236}">
              <a16:creationId xmlns:a16="http://schemas.microsoft.com/office/drawing/2014/main" id="{5851B19B-9EA1-4B34-BD9F-842C9BFC8001}"/>
            </a:ext>
          </a:extLst>
        </xdr:cNvPr>
        <xdr:cNvSpPr/>
      </xdr:nvSpPr>
      <xdr:spPr>
        <a:xfrm>
          <a:off x="4830234" y="4529666"/>
          <a:ext cx="211667" cy="80010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71967</xdr:colOff>
      <xdr:row>19</xdr:row>
      <xdr:rowOff>46566</xdr:rowOff>
    </xdr:from>
    <xdr:to>
      <xdr:col>8</xdr:col>
      <xdr:colOff>698501</xdr:colOff>
      <xdr:row>24</xdr:row>
      <xdr:rowOff>25400</xdr:rowOff>
    </xdr:to>
    <xdr:sp macro="" textlink="">
      <xdr:nvSpPr>
        <xdr:cNvPr id="18" name="正方形/長方形 17">
          <a:extLst>
            <a:ext uri="{FF2B5EF4-FFF2-40B4-BE49-F238E27FC236}">
              <a16:creationId xmlns:a16="http://schemas.microsoft.com/office/drawing/2014/main" id="{86447E44-C244-4C54-A667-B6E71D24D16F}"/>
            </a:ext>
          </a:extLst>
        </xdr:cNvPr>
        <xdr:cNvSpPr/>
      </xdr:nvSpPr>
      <xdr:spPr>
        <a:xfrm>
          <a:off x="4246034" y="4508499"/>
          <a:ext cx="1947334" cy="11218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大会当日、生徒及び引率者・顧問の２週間分の記録内容を「学校同行者体調記録表」（別紙２）にまとめて記入し、大会事務局に別紙２のみ提出する。</a:t>
          </a:r>
        </a:p>
      </xdr:txBody>
    </xdr:sp>
    <xdr:clientData/>
  </xdr:twoCellAnchor>
  <xdr:twoCellAnchor>
    <xdr:from>
      <xdr:col>3</xdr:col>
      <xdr:colOff>42334</xdr:colOff>
      <xdr:row>26</xdr:row>
      <xdr:rowOff>194733</xdr:rowOff>
    </xdr:from>
    <xdr:to>
      <xdr:col>8</xdr:col>
      <xdr:colOff>723900</xdr:colOff>
      <xdr:row>29</xdr:row>
      <xdr:rowOff>194733</xdr:rowOff>
    </xdr:to>
    <xdr:sp macro="" textlink="">
      <xdr:nvSpPr>
        <xdr:cNvPr id="19" name="正方形/長方形 18">
          <a:extLst>
            <a:ext uri="{FF2B5EF4-FFF2-40B4-BE49-F238E27FC236}">
              <a16:creationId xmlns:a16="http://schemas.microsoft.com/office/drawing/2014/main" id="{88B1C851-AC6E-4CF0-8274-0D91D4D57818}"/>
            </a:ext>
          </a:extLst>
        </xdr:cNvPr>
        <xdr:cNvSpPr/>
      </xdr:nvSpPr>
      <xdr:spPr>
        <a:xfrm>
          <a:off x="2133601" y="6256866"/>
          <a:ext cx="4085166" cy="685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大会前２週間分の「体調記録表」（別紙１）と「行動履歴書」（別紙４）を記入する。大会当日以降も大会終了まで継続して記入する。</a:t>
          </a:r>
        </a:p>
      </xdr:txBody>
    </xdr:sp>
    <xdr:clientData/>
  </xdr:twoCellAnchor>
  <xdr:twoCellAnchor>
    <xdr:from>
      <xdr:col>7</xdr:col>
      <xdr:colOff>198967</xdr:colOff>
      <xdr:row>24</xdr:row>
      <xdr:rowOff>211667</xdr:rowOff>
    </xdr:from>
    <xdr:to>
      <xdr:col>7</xdr:col>
      <xdr:colOff>389466</xdr:colOff>
      <xdr:row>26</xdr:row>
      <xdr:rowOff>160867</xdr:rowOff>
    </xdr:to>
    <xdr:sp macro="" textlink="">
      <xdr:nvSpPr>
        <xdr:cNvPr id="20" name="矢印: 上 19">
          <a:extLst>
            <a:ext uri="{FF2B5EF4-FFF2-40B4-BE49-F238E27FC236}">
              <a16:creationId xmlns:a16="http://schemas.microsoft.com/office/drawing/2014/main" id="{07A9BA76-84B1-47F6-8747-7C9995E5143F}"/>
            </a:ext>
          </a:extLst>
        </xdr:cNvPr>
        <xdr:cNvSpPr/>
      </xdr:nvSpPr>
      <xdr:spPr>
        <a:xfrm>
          <a:off x="4821767" y="6731000"/>
          <a:ext cx="190499" cy="4064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80434</xdr:colOff>
      <xdr:row>30</xdr:row>
      <xdr:rowOff>220133</xdr:rowOff>
    </xdr:from>
    <xdr:to>
      <xdr:col>5</xdr:col>
      <xdr:colOff>664633</xdr:colOff>
      <xdr:row>35</xdr:row>
      <xdr:rowOff>38100</xdr:rowOff>
    </xdr:to>
    <xdr:sp macro="" textlink="">
      <xdr:nvSpPr>
        <xdr:cNvPr id="21" name="正方形/長方形 20">
          <a:extLst>
            <a:ext uri="{FF2B5EF4-FFF2-40B4-BE49-F238E27FC236}">
              <a16:creationId xmlns:a16="http://schemas.microsoft.com/office/drawing/2014/main" id="{9F12AD41-FAF1-42F8-9637-F21985AF874D}"/>
            </a:ext>
          </a:extLst>
        </xdr:cNvPr>
        <xdr:cNvSpPr/>
      </xdr:nvSpPr>
      <xdr:spPr>
        <a:xfrm>
          <a:off x="2171701" y="7196666"/>
          <a:ext cx="1904999" cy="96096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「体調記録表」（別紙１）及び「行動履歴書」（別紙４）を記入する。大会当日以降も大会終了まで継続して記入する。</a:t>
          </a:r>
        </a:p>
      </xdr:txBody>
    </xdr:sp>
    <xdr:clientData/>
  </xdr:twoCellAnchor>
  <xdr:twoCellAnchor>
    <xdr:from>
      <xdr:col>6</xdr:col>
      <xdr:colOff>88900</xdr:colOff>
      <xdr:row>37</xdr:row>
      <xdr:rowOff>1</xdr:rowOff>
    </xdr:from>
    <xdr:to>
      <xdr:col>8</xdr:col>
      <xdr:colOff>677332</xdr:colOff>
      <xdr:row>39</xdr:row>
      <xdr:rowOff>67734</xdr:rowOff>
    </xdr:to>
    <xdr:sp macro="" textlink="">
      <xdr:nvSpPr>
        <xdr:cNvPr id="24" name="正方形/長方形 23">
          <a:extLst>
            <a:ext uri="{FF2B5EF4-FFF2-40B4-BE49-F238E27FC236}">
              <a16:creationId xmlns:a16="http://schemas.microsoft.com/office/drawing/2014/main" id="{47AC5FFC-8BE6-40A2-9E1F-EB2072EB9E2F}"/>
            </a:ext>
          </a:extLst>
        </xdr:cNvPr>
        <xdr:cNvSpPr/>
      </xdr:nvSpPr>
      <xdr:spPr>
        <a:xfrm>
          <a:off x="4262967" y="8576734"/>
          <a:ext cx="1909232" cy="52493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「来場者体調記録表」（別紙３）を記入し、大会本部へ提出する。</a:t>
          </a:r>
        </a:p>
      </xdr:txBody>
    </xdr:sp>
    <xdr:clientData/>
  </xdr:twoCellAnchor>
  <xdr:twoCellAnchor>
    <xdr:from>
      <xdr:col>6</xdr:col>
      <xdr:colOff>88900</xdr:colOff>
      <xdr:row>31</xdr:row>
      <xdr:rowOff>4233</xdr:rowOff>
    </xdr:from>
    <xdr:to>
      <xdr:col>8</xdr:col>
      <xdr:colOff>706966</xdr:colOff>
      <xdr:row>33</xdr:row>
      <xdr:rowOff>71966</xdr:rowOff>
    </xdr:to>
    <xdr:sp macro="" textlink="">
      <xdr:nvSpPr>
        <xdr:cNvPr id="25" name="正方形/長方形 24">
          <a:extLst>
            <a:ext uri="{FF2B5EF4-FFF2-40B4-BE49-F238E27FC236}">
              <a16:creationId xmlns:a16="http://schemas.microsoft.com/office/drawing/2014/main" id="{1ABB2457-0A84-4150-989A-07F771D05723}"/>
            </a:ext>
          </a:extLst>
        </xdr:cNvPr>
        <xdr:cNvSpPr/>
      </xdr:nvSpPr>
      <xdr:spPr>
        <a:xfrm>
          <a:off x="4262967" y="7209366"/>
          <a:ext cx="1938866" cy="52493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「来場者体調記録表」（別紙３）を記入し提出する。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I85"/>
  <sheetViews>
    <sheetView tabSelected="1" workbookViewId="0">
      <selection activeCell="L12" sqref="L12"/>
    </sheetView>
  </sheetViews>
  <sheetFormatPr defaultRowHeight="18" x14ac:dyDescent="0.55000000000000004"/>
  <cols>
    <col min="1" max="1" width="14.08203125" customWidth="1"/>
    <col min="2" max="2" width="9" customWidth="1"/>
    <col min="3" max="3" width="8" customWidth="1"/>
    <col min="4" max="4" width="12" customWidth="1"/>
    <col min="5" max="5" width="4.33203125" customWidth="1"/>
    <col min="6" max="6" width="8.25" bestFit="1" customWidth="1"/>
    <col min="7" max="7" width="15.25" hidden="1" customWidth="1"/>
    <col min="8" max="8" width="11.33203125" style="91" hidden="1" customWidth="1"/>
    <col min="9" max="9" width="9" style="108" hidden="1" customWidth="1"/>
  </cols>
  <sheetData>
    <row r="1" spans="1:9" ht="18.5" thickBot="1" x14ac:dyDescent="0.6">
      <c r="B1" s="111"/>
      <c r="C1" s="112" t="s">
        <v>71</v>
      </c>
    </row>
    <row r="2" spans="1:9" x14ac:dyDescent="0.55000000000000004">
      <c r="A2" t="s">
        <v>66</v>
      </c>
      <c r="B2" s="118"/>
      <c r="C2" s="118"/>
      <c r="D2" s="118"/>
      <c r="E2" s="92"/>
    </row>
    <row r="3" spans="1:9" x14ac:dyDescent="0.55000000000000004">
      <c r="A3" t="s">
        <v>63</v>
      </c>
      <c r="B3" s="118" t="s">
        <v>78</v>
      </c>
      <c r="C3" s="118"/>
      <c r="D3" s="118"/>
      <c r="E3" s="103"/>
      <c r="F3" s="103"/>
      <c r="G3" s="103"/>
      <c r="H3" s="106">
        <f>H4+1</f>
        <v>44681</v>
      </c>
      <c r="I3" s="109" t="str">
        <f>TEXT(H3,"aaa")</f>
        <v>土</v>
      </c>
    </row>
    <row r="4" spans="1:9" x14ac:dyDescent="0.55000000000000004">
      <c r="A4" t="s">
        <v>64</v>
      </c>
      <c r="B4" t="s">
        <v>79</v>
      </c>
      <c r="C4" s="105">
        <v>4</v>
      </c>
      <c r="D4" s="102" t="s">
        <v>65</v>
      </c>
      <c r="E4" s="105">
        <v>29</v>
      </c>
      <c r="F4" s="102" t="s">
        <v>20</v>
      </c>
      <c r="H4" s="107" t="str">
        <f>C4&amp;D4&amp;E4&amp;F4</f>
        <v>4月29日</v>
      </c>
      <c r="I4" s="109" t="str">
        <f>TEXT(H4,"aaa")</f>
        <v>金</v>
      </c>
    </row>
    <row r="5" spans="1:9" x14ac:dyDescent="0.55000000000000004">
      <c r="A5" t="s">
        <v>70</v>
      </c>
      <c r="B5" t="s">
        <v>79</v>
      </c>
      <c r="C5" s="104">
        <v>4</v>
      </c>
      <c r="D5" s="103" t="s">
        <v>65</v>
      </c>
      <c r="E5" s="105">
        <v>29</v>
      </c>
      <c r="F5" s="103" t="s">
        <v>20</v>
      </c>
      <c r="G5" t="str">
        <f>B5&amp;C5&amp;D5&amp;E5&amp;F5</f>
        <v>令和４年4月29日</v>
      </c>
      <c r="H5" s="106">
        <f>H4-1</f>
        <v>44679</v>
      </c>
      <c r="I5" s="109" t="str">
        <f t="shared" ref="I5" si="0">TEXT(H5,"aaa")</f>
        <v>木</v>
      </c>
    </row>
    <row r="6" spans="1:9" x14ac:dyDescent="0.55000000000000004">
      <c r="A6" t="s">
        <v>76</v>
      </c>
      <c r="B6" s="117"/>
      <c r="C6" s="117"/>
      <c r="D6" s="103"/>
      <c r="E6" s="105"/>
      <c r="F6" s="103"/>
      <c r="H6" s="106">
        <f>H5-1</f>
        <v>44678</v>
      </c>
      <c r="I6" s="109" t="str">
        <f t="shared" ref="I6:I18" si="1">TEXT(H6,"aaa")</f>
        <v>水</v>
      </c>
    </row>
    <row r="7" spans="1:9" x14ac:dyDescent="0.55000000000000004">
      <c r="A7" t="s">
        <v>13</v>
      </c>
      <c r="B7" s="117"/>
      <c r="C7" s="117"/>
      <c r="D7" s="92"/>
      <c r="E7" s="92"/>
      <c r="H7" s="106">
        <f t="shared" ref="H7:H15" si="2">H6-1</f>
        <v>44677</v>
      </c>
      <c r="I7" s="109" t="str">
        <f t="shared" si="1"/>
        <v>火</v>
      </c>
    </row>
    <row r="8" spans="1:9" x14ac:dyDescent="0.55000000000000004">
      <c r="A8" t="s">
        <v>67</v>
      </c>
      <c r="B8" s="101" t="s">
        <v>68</v>
      </c>
      <c r="C8" s="92" t="s">
        <v>9</v>
      </c>
      <c r="D8" t="s">
        <v>69</v>
      </c>
      <c r="H8" s="106">
        <f t="shared" si="2"/>
        <v>44676</v>
      </c>
      <c r="I8" s="109" t="str">
        <f t="shared" si="1"/>
        <v>月</v>
      </c>
    </row>
    <row r="9" spans="1:9" x14ac:dyDescent="0.55000000000000004">
      <c r="B9">
        <v>1</v>
      </c>
      <c r="C9" s="104"/>
      <c r="D9" s="104"/>
      <c r="H9" s="106">
        <f t="shared" si="2"/>
        <v>44675</v>
      </c>
      <c r="I9" s="109" t="str">
        <f t="shared" si="1"/>
        <v>日</v>
      </c>
    </row>
    <row r="10" spans="1:9" x14ac:dyDescent="0.55000000000000004">
      <c r="B10">
        <v>2</v>
      </c>
      <c r="C10" s="104"/>
      <c r="D10" s="104"/>
      <c r="H10" s="106">
        <f t="shared" si="2"/>
        <v>44674</v>
      </c>
      <c r="I10" s="109" t="str">
        <f t="shared" si="1"/>
        <v>土</v>
      </c>
    </row>
    <row r="11" spans="1:9" x14ac:dyDescent="0.55000000000000004">
      <c r="B11">
        <v>3</v>
      </c>
      <c r="C11" s="104"/>
      <c r="D11" s="104"/>
      <c r="H11" s="106">
        <f t="shared" si="2"/>
        <v>44673</v>
      </c>
      <c r="I11" s="109" t="str">
        <f t="shared" si="1"/>
        <v>金</v>
      </c>
    </row>
    <row r="12" spans="1:9" x14ac:dyDescent="0.55000000000000004">
      <c r="B12">
        <v>4</v>
      </c>
      <c r="C12" s="104"/>
      <c r="D12" s="104"/>
      <c r="H12" s="106">
        <f t="shared" si="2"/>
        <v>44672</v>
      </c>
      <c r="I12" s="109" t="str">
        <f t="shared" si="1"/>
        <v>木</v>
      </c>
    </row>
    <row r="13" spans="1:9" x14ac:dyDescent="0.55000000000000004">
      <c r="B13">
        <v>5</v>
      </c>
      <c r="C13" s="104"/>
      <c r="D13" s="104"/>
      <c r="H13" s="106">
        <f t="shared" si="2"/>
        <v>44671</v>
      </c>
      <c r="I13" s="109" t="str">
        <f t="shared" si="1"/>
        <v>水</v>
      </c>
    </row>
    <row r="14" spans="1:9" x14ac:dyDescent="0.55000000000000004">
      <c r="B14">
        <v>6</v>
      </c>
      <c r="C14" s="104"/>
      <c r="D14" s="104"/>
      <c r="H14" s="106">
        <f t="shared" si="2"/>
        <v>44670</v>
      </c>
      <c r="I14" s="109" t="str">
        <f t="shared" si="1"/>
        <v>火</v>
      </c>
    </row>
    <row r="15" spans="1:9" x14ac:dyDescent="0.55000000000000004">
      <c r="B15">
        <v>7</v>
      </c>
      <c r="C15" s="104"/>
      <c r="D15" s="104"/>
      <c r="H15" s="106">
        <f t="shared" si="2"/>
        <v>44669</v>
      </c>
      <c r="I15" s="109" t="str">
        <f t="shared" si="1"/>
        <v>月</v>
      </c>
    </row>
    <row r="16" spans="1:9" x14ac:dyDescent="0.55000000000000004">
      <c r="B16">
        <v>8</v>
      </c>
      <c r="C16" s="104"/>
      <c r="D16" s="104"/>
      <c r="H16" s="106">
        <f t="shared" ref="H16:H17" si="3">H15-1</f>
        <v>44668</v>
      </c>
      <c r="I16" s="109" t="str">
        <f t="shared" si="1"/>
        <v>日</v>
      </c>
    </row>
    <row r="17" spans="2:9" x14ac:dyDescent="0.55000000000000004">
      <c r="B17">
        <v>9</v>
      </c>
      <c r="C17" s="104"/>
      <c r="D17" s="104"/>
      <c r="H17" s="106">
        <f t="shared" si="3"/>
        <v>44667</v>
      </c>
      <c r="I17" s="109" t="str">
        <f t="shared" si="1"/>
        <v>土</v>
      </c>
    </row>
    <row r="18" spans="2:9" x14ac:dyDescent="0.55000000000000004">
      <c r="B18">
        <v>10</v>
      </c>
      <c r="C18" s="104"/>
      <c r="D18" s="104"/>
      <c r="H18" s="106">
        <f t="shared" ref="H18" si="4">H17-1</f>
        <v>44666</v>
      </c>
      <c r="I18" s="109" t="str">
        <f t="shared" si="1"/>
        <v>金</v>
      </c>
    </row>
    <row r="19" spans="2:9" x14ac:dyDescent="0.55000000000000004">
      <c r="B19">
        <v>11</v>
      </c>
      <c r="C19" s="104"/>
      <c r="D19" s="104"/>
      <c r="H19" s="106"/>
      <c r="I19" s="109"/>
    </row>
    <row r="20" spans="2:9" x14ac:dyDescent="0.55000000000000004">
      <c r="B20">
        <v>12</v>
      </c>
      <c r="C20" s="104"/>
      <c r="D20" s="104"/>
    </row>
    <row r="21" spans="2:9" x14ac:dyDescent="0.55000000000000004">
      <c r="B21">
        <v>13</v>
      </c>
      <c r="C21" s="104"/>
      <c r="D21" s="104"/>
    </row>
    <row r="22" spans="2:9" x14ac:dyDescent="0.55000000000000004">
      <c r="B22">
        <v>14</v>
      </c>
      <c r="C22" s="104"/>
      <c r="D22" s="104"/>
    </row>
    <row r="23" spans="2:9" x14ac:dyDescent="0.55000000000000004">
      <c r="B23">
        <v>15</v>
      </c>
      <c r="C23" s="104"/>
      <c r="D23" s="104"/>
    </row>
    <row r="24" spans="2:9" x14ac:dyDescent="0.55000000000000004">
      <c r="B24">
        <v>16</v>
      </c>
      <c r="C24" s="104"/>
      <c r="D24" s="104"/>
    </row>
    <row r="25" spans="2:9" x14ac:dyDescent="0.55000000000000004">
      <c r="B25">
        <v>17</v>
      </c>
      <c r="C25" s="104"/>
      <c r="D25" s="104"/>
    </row>
    <row r="26" spans="2:9" x14ac:dyDescent="0.55000000000000004">
      <c r="B26">
        <v>18</v>
      </c>
      <c r="C26" s="104"/>
      <c r="D26" s="104"/>
    </row>
    <row r="27" spans="2:9" x14ac:dyDescent="0.55000000000000004">
      <c r="B27">
        <v>19</v>
      </c>
      <c r="C27" s="104"/>
      <c r="D27" s="104"/>
    </row>
    <row r="28" spans="2:9" x14ac:dyDescent="0.55000000000000004">
      <c r="B28">
        <v>20</v>
      </c>
      <c r="C28" s="104"/>
      <c r="D28" s="104"/>
    </row>
    <row r="29" spans="2:9" x14ac:dyDescent="0.55000000000000004">
      <c r="B29">
        <v>21</v>
      </c>
      <c r="C29" s="104"/>
      <c r="D29" s="104"/>
    </row>
    <row r="30" spans="2:9" x14ac:dyDescent="0.55000000000000004">
      <c r="B30">
        <v>22</v>
      </c>
      <c r="C30" s="104"/>
      <c r="D30" s="104"/>
    </row>
    <row r="31" spans="2:9" x14ac:dyDescent="0.55000000000000004">
      <c r="B31">
        <v>23</v>
      </c>
      <c r="C31" s="104"/>
      <c r="D31" s="104"/>
    </row>
    <row r="32" spans="2:9" x14ac:dyDescent="0.55000000000000004">
      <c r="B32">
        <v>24</v>
      </c>
      <c r="C32" s="104"/>
      <c r="D32" s="104"/>
    </row>
    <row r="33" spans="2:4" x14ac:dyDescent="0.55000000000000004">
      <c r="B33">
        <v>25</v>
      </c>
      <c r="C33" s="104"/>
      <c r="D33" s="104"/>
    </row>
    <row r="34" spans="2:4" x14ac:dyDescent="0.55000000000000004">
      <c r="B34">
        <v>26</v>
      </c>
      <c r="C34" s="104"/>
      <c r="D34" s="104"/>
    </row>
    <row r="35" spans="2:4" x14ac:dyDescent="0.55000000000000004">
      <c r="B35">
        <v>27</v>
      </c>
      <c r="C35" s="104"/>
      <c r="D35" s="104"/>
    </row>
    <row r="36" spans="2:4" x14ac:dyDescent="0.55000000000000004">
      <c r="B36">
        <v>28</v>
      </c>
      <c r="C36" s="104"/>
      <c r="D36" s="104"/>
    </row>
    <row r="37" spans="2:4" x14ac:dyDescent="0.55000000000000004">
      <c r="B37">
        <v>29</v>
      </c>
      <c r="C37" s="104"/>
      <c r="D37" s="104"/>
    </row>
    <row r="38" spans="2:4" x14ac:dyDescent="0.55000000000000004">
      <c r="B38">
        <v>30</v>
      </c>
      <c r="C38" s="104"/>
      <c r="D38" s="104"/>
    </row>
    <row r="39" spans="2:4" x14ac:dyDescent="0.55000000000000004">
      <c r="B39">
        <v>31</v>
      </c>
      <c r="C39" s="104"/>
      <c r="D39" s="104"/>
    </row>
    <row r="40" spans="2:4" x14ac:dyDescent="0.55000000000000004">
      <c r="B40">
        <v>32</v>
      </c>
      <c r="C40" s="104"/>
      <c r="D40" s="104"/>
    </row>
    <row r="41" spans="2:4" x14ac:dyDescent="0.55000000000000004">
      <c r="B41">
        <v>33</v>
      </c>
      <c r="C41" s="104"/>
      <c r="D41" s="104"/>
    </row>
    <row r="42" spans="2:4" x14ac:dyDescent="0.55000000000000004">
      <c r="B42">
        <v>34</v>
      </c>
      <c r="C42" s="104"/>
      <c r="D42" s="104"/>
    </row>
    <row r="43" spans="2:4" x14ac:dyDescent="0.55000000000000004">
      <c r="B43">
        <v>35</v>
      </c>
      <c r="C43" s="104"/>
      <c r="D43" s="104"/>
    </row>
    <row r="44" spans="2:4" x14ac:dyDescent="0.55000000000000004">
      <c r="B44">
        <v>36</v>
      </c>
      <c r="C44" s="104"/>
      <c r="D44" s="104"/>
    </row>
    <row r="45" spans="2:4" x14ac:dyDescent="0.55000000000000004">
      <c r="B45">
        <v>37</v>
      </c>
      <c r="C45" s="104"/>
      <c r="D45" s="104"/>
    </row>
    <row r="46" spans="2:4" x14ac:dyDescent="0.55000000000000004">
      <c r="B46">
        <v>38</v>
      </c>
      <c r="C46" s="104"/>
      <c r="D46" s="104"/>
    </row>
    <row r="47" spans="2:4" x14ac:dyDescent="0.55000000000000004">
      <c r="B47">
        <v>39</v>
      </c>
      <c r="C47" s="104"/>
      <c r="D47" s="104"/>
    </row>
    <row r="48" spans="2:4" x14ac:dyDescent="0.55000000000000004">
      <c r="B48">
        <v>40</v>
      </c>
      <c r="C48" s="104"/>
      <c r="D48" s="104"/>
    </row>
    <row r="49" spans="2:4" x14ac:dyDescent="0.55000000000000004">
      <c r="B49">
        <v>41</v>
      </c>
      <c r="C49" s="104"/>
      <c r="D49" s="104"/>
    </row>
    <row r="50" spans="2:4" x14ac:dyDescent="0.55000000000000004">
      <c r="B50">
        <v>42</v>
      </c>
      <c r="C50" s="104"/>
      <c r="D50" s="104"/>
    </row>
    <row r="51" spans="2:4" x14ac:dyDescent="0.55000000000000004">
      <c r="B51">
        <v>43</v>
      </c>
      <c r="C51" s="104"/>
      <c r="D51" s="104"/>
    </row>
    <row r="52" spans="2:4" x14ac:dyDescent="0.55000000000000004">
      <c r="B52">
        <v>44</v>
      </c>
      <c r="C52" s="104"/>
      <c r="D52" s="104"/>
    </row>
    <row r="53" spans="2:4" x14ac:dyDescent="0.55000000000000004">
      <c r="B53">
        <v>45</v>
      </c>
      <c r="C53" s="104"/>
      <c r="D53" s="104"/>
    </row>
    <row r="54" spans="2:4" x14ac:dyDescent="0.55000000000000004">
      <c r="B54">
        <v>46</v>
      </c>
      <c r="C54" s="104"/>
      <c r="D54" s="104"/>
    </row>
    <row r="55" spans="2:4" x14ac:dyDescent="0.55000000000000004">
      <c r="B55">
        <v>47</v>
      </c>
      <c r="C55" s="104"/>
      <c r="D55" s="104"/>
    </row>
    <row r="56" spans="2:4" x14ac:dyDescent="0.55000000000000004">
      <c r="B56">
        <v>48</v>
      </c>
      <c r="C56" s="104"/>
      <c r="D56" s="104"/>
    </row>
    <row r="57" spans="2:4" x14ac:dyDescent="0.55000000000000004">
      <c r="B57">
        <v>49</v>
      </c>
      <c r="C57" s="104"/>
      <c r="D57" s="104"/>
    </row>
    <row r="58" spans="2:4" x14ac:dyDescent="0.55000000000000004">
      <c r="B58">
        <v>50</v>
      </c>
      <c r="C58" s="104"/>
      <c r="D58" s="104"/>
    </row>
    <row r="59" spans="2:4" x14ac:dyDescent="0.55000000000000004">
      <c r="B59">
        <v>51</v>
      </c>
      <c r="C59" s="104"/>
      <c r="D59" s="104"/>
    </row>
    <row r="60" spans="2:4" x14ac:dyDescent="0.55000000000000004">
      <c r="B60">
        <v>52</v>
      </c>
      <c r="C60" s="104"/>
      <c r="D60" s="104"/>
    </row>
    <row r="61" spans="2:4" x14ac:dyDescent="0.55000000000000004">
      <c r="B61">
        <v>53</v>
      </c>
      <c r="C61" s="104"/>
      <c r="D61" s="104"/>
    </row>
    <row r="62" spans="2:4" x14ac:dyDescent="0.55000000000000004">
      <c r="B62">
        <v>54</v>
      </c>
      <c r="C62" s="104"/>
      <c r="D62" s="104"/>
    </row>
    <row r="63" spans="2:4" x14ac:dyDescent="0.55000000000000004">
      <c r="B63">
        <v>55</v>
      </c>
      <c r="C63" s="104"/>
      <c r="D63" s="104"/>
    </row>
    <row r="64" spans="2:4" x14ac:dyDescent="0.55000000000000004">
      <c r="B64">
        <v>56</v>
      </c>
      <c r="C64" s="104"/>
      <c r="D64" s="104"/>
    </row>
    <row r="65" spans="2:4" x14ac:dyDescent="0.55000000000000004">
      <c r="B65">
        <v>57</v>
      </c>
      <c r="C65" s="104"/>
      <c r="D65" s="104"/>
    </row>
    <row r="66" spans="2:4" x14ac:dyDescent="0.55000000000000004">
      <c r="B66">
        <v>58</v>
      </c>
      <c r="C66" s="104"/>
      <c r="D66" s="104"/>
    </row>
    <row r="67" spans="2:4" x14ac:dyDescent="0.55000000000000004">
      <c r="B67">
        <v>59</v>
      </c>
      <c r="C67" s="104"/>
      <c r="D67" s="104"/>
    </row>
    <row r="68" spans="2:4" x14ac:dyDescent="0.55000000000000004">
      <c r="B68">
        <v>60</v>
      </c>
      <c r="C68" s="104"/>
      <c r="D68" s="104"/>
    </row>
    <row r="69" spans="2:4" x14ac:dyDescent="0.55000000000000004">
      <c r="B69">
        <v>61</v>
      </c>
      <c r="C69" s="104"/>
      <c r="D69" s="104"/>
    </row>
    <row r="70" spans="2:4" x14ac:dyDescent="0.55000000000000004">
      <c r="B70">
        <v>62</v>
      </c>
      <c r="C70" s="104"/>
      <c r="D70" s="104"/>
    </row>
    <row r="71" spans="2:4" x14ac:dyDescent="0.55000000000000004">
      <c r="B71">
        <v>63</v>
      </c>
      <c r="C71" s="104"/>
      <c r="D71" s="104"/>
    </row>
    <row r="72" spans="2:4" x14ac:dyDescent="0.55000000000000004">
      <c r="B72">
        <v>64</v>
      </c>
      <c r="C72" s="104"/>
      <c r="D72" s="104"/>
    </row>
    <row r="73" spans="2:4" x14ac:dyDescent="0.55000000000000004">
      <c r="B73">
        <v>65</v>
      </c>
      <c r="C73" s="104"/>
      <c r="D73" s="104"/>
    </row>
    <row r="74" spans="2:4" x14ac:dyDescent="0.55000000000000004">
      <c r="B74">
        <v>66</v>
      </c>
      <c r="C74" s="104"/>
      <c r="D74" s="104"/>
    </row>
    <row r="75" spans="2:4" x14ac:dyDescent="0.55000000000000004">
      <c r="B75">
        <v>67</v>
      </c>
      <c r="C75" s="104"/>
      <c r="D75" s="104"/>
    </row>
    <row r="76" spans="2:4" x14ac:dyDescent="0.55000000000000004">
      <c r="B76">
        <v>68</v>
      </c>
      <c r="C76" s="104"/>
      <c r="D76" s="104"/>
    </row>
    <row r="77" spans="2:4" x14ac:dyDescent="0.55000000000000004">
      <c r="B77">
        <v>69</v>
      </c>
      <c r="C77" s="104"/>
      <c r="D77" s="104"/>
    </row>
    <row r="78" spans="2:4" x14ac:dyDescent="0.55000000000000004">
      <c r="B78">
        <v>70</v>
      </c>
      <c r="C78" s="104"/>
      <c r="D78" s="104"/>
    </row>
    <row r="79" spans="2:4" x14ac:dyDescent="0.55000000000000004">
      <c r="B79">
        <v>71</v>
      </c>
      <c r="C79" s="104"/>
      <c r="D79" s="104"/>
    </row>
    <row r="80" spans="2:4" x14ac:dyDescent="0.55000000000000004">
      <c r="B80">
        <v>72</v>
      </c>
      <c r="C80" s="104"/>
      <c r="D80" s="104"/>
    </row>
    <row r="81" spans="2:4" x14ac:dyDescent="0.55000000000000004">
      <c r="B81">
        <v>73</v>
      </c>
      <c r="C81" s="104"/>
      <c r="D81" s="104"/>
    </row>
    <row r="82" spans="2:4" x14ac:dyDescent="0.55000000000000004">
      <c r="B82">
        <v>74</v>
      </c>
      <c r="C82" s="104"/>
      <c r="D82" s="104"/>
    </row>
    <row r="83" spans="2:4" x14ac:dyDescent="0.55000000000000004">
      <c r="B83">
        <v>75</v>
      </c>
      <c r="C83" s="104"/>
      <c r="D83" s="104"/>
    </row>
    <row r="84" spans="2:4" x14ac:dyDescent="0.55000000000000004">
      <c r="B84">
        <v>76</v>
      </c>
      <c r="C84" s="104"/>
      <c r="D84" s="104"/>
    </row>
    <row r="85" spans="2:4" x14ac:dyDescent="0.55000000000000004">
      <c r="B85">
        <v>77</v>
      </c>
      <c r="C85" s="104"/>
      <c r="D85" s="104"/>
    </row>
  </sheetData>
  <mergeCells count="4">
    <mergeCell ref="B7:C7"/>
    <mergeCell ref="B3:D3"/>
    <mergeCell ref="B2:D2"/>
    <mergeCell ref="B6:C6"/>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topLeftCell="A17" zoomScale="118" zoomScaleNormal="118" workbookViewId="0">
      <selection activeCell="C11" sqref="C11:F11"/>
    </sheetView>
  </sheetViews>
  <sheetFormatPr defaultColWidth="8.83203125" defaultRowHeight="18" x14ac:dyDescent="0.55000000000000004"/>
  <cols>
    <col min="1" max="1" width="3.08203125" customWidth="1"/>
    <col min="2" max="2" width="4" style="53" bestFit="1" customWidth="1"/>
    <col min="3" max="3" width="3.5" bestFit="1" customWidth="1"/>
    <col min="4" max="4" width="3.33203125" bestFit="1" customWidth="1"/>
    <col min="5" max="5" width="3.5" bestFit="1" customWidth="1"/>
    <col min="6" max="6" width="3.33203125" bestFit="1" customWidth="1"/>
    <col min="7" max="7" width="3.33203125" style="92" bestFit="1" customWidth="1"/>
    <col min="9" max="9" width="3.33203125" bestFit="1" customWidth="1"/>
    <col min="10" max="10" width="9.08203125" customWidth="1"/>
    <col min="11" max="11" width="40.58203125" customWidth="1"/>
    <col min="12" max="12" width="3.08203125" customWidth="1"/>
  </cols>
  <sheetData>
    <row r="1" spans="1:12" x14ac:dyDescent="0.55000000000000004">
      <c r="A1" s="120" t="s">
        <v>72</v>
      </c>
      <c r="B1" s="120"/>
      <c r="C1" s="120"/>
      <c r="D1" s="120"/>
      <c r="E1" s="120"/>
      <c r="F1" s="120"/>
      <c r="G1" s="120"/>
      <c r="H1" s="120"/>
      <c r="I1" s="120"/>
      <c r="J1" s="120"/>
      <c r="K1" s="120"/>
      <c r="L1" s="120"/>
    </row>
    <row r="2" spans="1:12" ht="4.5" customHeight="1" thickBot="1" x14ac:dyDescent="0.6">
      <c r="A2" s="121"/>
      <c r="B2" s="121"/>
      <c r="C2" s="121"/>
      <c r="D2" s="121"/>
      <c r="E2" s="121"/>
      <c r="F2" s="121"/>
      <c r="G2" s="121"/>
      <c r="H2" s="121"/>
      <c r="I2" s="121"/>
      <c r="J2" s="121"/>
      <c r="K2" s="121"/>
    </row>
    <row r="3" spans="1:12" ht="33" customHeight="1" thickTop="1" x14ac:dyDescent="0.55000000000000004">
      <c r="A3" s="122" t="s">
        <v>39</v>
      </c>
      <c r="B3" s="123"/>
      <c r="C3" s="123"/>
      <c r="D3" s="123"/>
      <c r="E3" s="123"/>
      <c r="F3" s="123"/>
      <c r="G3" s="123"/>
      <c r="H3" s="123"/>
      <c r="I3" s="123"/>
      <c r="J3" s="123"/>
      <c r="K3" s="123"/>
      <c r="L3" s="124"/>
    </row>
    <row r="4" spans="1:12" ht="6.75" customHeight="1" x14ac:dyDescent="0.55000000000000004">
      <c r="A4" s="52"/>
      <c r="C4" s="53"/>
      <c r="D4" s="53"/>
      <c r="E4" s="53"/>
      <c r="F4" s="53"/>
      <c r="H4" s="53"/>
      <c r="I4" s="53"/>
      <c r="J4" s="53"/>
      <c r="K4" s="53"/>
      <c r="L4" s="9"/>
    </row>
    <row r="5" spans="1:12" ht="32.25" customHeight="1" x14ac:dyDescent="0.55000000000000004">
      <c r="A5" s="54"/>
      <c r="B5" s="125" t="s">
        <v>14</v>
      </c>
      <c r="C5" s="125"/>
      <c r="D5" s="126">
        <f>基本情報!B2</f>
        <v>0</v>
      </c>
      <c r="E5" s="127"/>
      <c r="F5" s="127"/>
      <c r="G5" s="127"/>
      <c r="H5" s="128"/>
      <c r="I5" s="28"/>
      <c r="J5" s="22" t="s">
        <v>8</v>
      </c>
      <c r="K5" s="55"/>
      <c r="L5" s="9"/>
    </row>
    <row r="6" spans="1:12" ht="3.75" customHeight="1" x14ac:dyDescent="0.55000000000000004">
      <c r="A6" s="54"/>
      <c r="B6" s="56"/>
      <c r="C6" s="56"/>
      <c r="D6" s="56"/>
      <c r="E6" s="56"/>
      <c r="F6" s="56"/>
      <c r="H6" s="56"/>
      <c r="I6" s="56"/>
      <c r="K6" s="56"/>
      <c r="L6" s="9"/>
    </row>
    <row r="7" spans="1:12" ht="30.75" customHeight="1" x14ac:dyDescent="0.55000000000000004">
      <c r="A7" s="11"/>
      <c r="B7" s="119" t="s">
        <v>40</v>
      </c>
      <c r="C7" s="119"/>
      <c r="D7" s="119"/>
      <c r="E7" s="119"/>
      <c r="F7" s="119"/>
      <c r="G7" s="119"/>
      <c r="H7" s="119"/>
      <c r="I7" s="119"/>
      <c r="J7" s="119"/>
      <c r="K7" s="119"/>
      <c r="L7" s="9"/>
    </row>
    <row r="8" spans="1:12" ht="6.75" customHeight="1" thickBot="1" x14ac:dyDescent="0.6">
      <c r="A8" s="11"/>
      <c r="L8" s="9"/>
    </row>
    <row r="9" spans="1:12" ht="19.5" customHeight="1" thickBot="1" x14ac:dyDescent="0.6">
      <c r="A9" s="11"/>
      <c r="B9" s="33"/>
      <c r="C9" s="131" t="s">
        <v>19</v>
      </c>
      <c r="D9" s="132"/>
      <c r="E9" s="132" t="s">
        <v>20</v>
      </c>
      <c r="F9" s="133"/>
      <c r="G9" s="89" t="s">
        <v>21</v>
      </c>
      <c r="H9" s="134" t="s">
        <v>41</v>
      </c>
      <c r="I9" s="134"/>
      <c r="J9" s="134" t="s">
        <v>42</v>
      </c>
      <c r="K9" s="135"/>
      <c r="L9" s="9"/>
    </row>
    <row r="10" spans="1:12" ht="43.5" customHeight="1" x14ac:dyDescent="0.55000000000000004">
      <c r="A10" s="11"/>
      <c r="B10" s="57">
        <v>1</v>
      </c>
      <c r="C10" s="138">
        <f>基本情報!H18</f>
        <v>44666</v>
      </c>
      <c r="D10" s="139"/>
      <c r="E10" s="139"/>
      <c r="F10" s="140"/>
      <c r="G10" s="58" t="str">
        <f>基本情報!I18</f>
        <v>金</v>
      </c>
      <c r="H10" s="59"/>
      <c r="I10" s="60" t="s">
        <v>17</v>
      </c>
      <c r="J10" s="136" t="s">
        <v>43</v>
      </c>
      <c r="K10" s="137"/>
      <c r="L10" s="9"/>
    </row>
    <row r="11" spans="1:12" ht="43.5" customHeight="1" x14ac:dyDescent="0.55000000000000004">
      <c r="A11" s="11"/>
      <c r="B11" s="61">
        <v>2</v>
      </c>
      <c r="C11" s="138">
        <f>基本情報!H17</f>
        <v>44667</v>
      </c>
      <c r="D11" s="139"/>
      <c r="E11" s="139"/>
      <c r="F11" s="140"/>
      <c r="G11" s="96" t="str">
        <f>基本情報!I17</f>
        <v>土</v>
      </c>
      <c r="H11" s="45"/>
      <c r="I11" s="46" t="s">
        <v>17</v>
      </c>
      <c r="J11" s="129" t="s">
        <v>43</v>
      </c>
      <c r="K11" s="130"/>
      <c r="L11" s="9"/>
    </row>
    <row r="12" spans="1:12" ht="43.5" customHeight="1" x14ac:dyDescent="0.55000000000000004">
      <c r="A12" s="11"/>
      <c r="B12" s="61">
        <v>3</v>
      </c>
      <c r="C12" s="138">
        <f>基本情報!H16</f>
        <v>44668</v>
      </c>
      <c r="D12" s="139"/>
      <c r="E12" s="139"/>
      <c r="F12" s="140"/>
      <c r="G12" s="96" t="str">
        <f>基本情報!I16</f>
        <v>日</v>
      </c>
      <c r="H12" s="45"/>
      <c r="I12" s="46" t="s">
        <v>17</v>
      </c>
      <c r="J12" s="129" t="s">
        <v>43</v>
      </c>
      <c r="K12" s="130"/>
      <c r="L12" s="9"/>
    </row>
    <row r="13" spans="1:12" ht="43.5" customHeight="1" x14ac:dyDescent="0.55000000000000004">
      <c r="A13" s="11"/>
      <c r="B13" s="61">
        <v>4</v>
      </c>
      <c r="C13" s="138">
        <f>基本情報!H15</f>
        <v>44669</v>
      </c>
      <c r="D13" s="139"/>
      <c r="E13" s="139"/>
      <c r="F13" s="140"/>
      <c r="G13" s="96" t="str">
        <f>基本情報!I15</f>
        <v>月</v>
      </c>
      <c r="H13" s="45"/>
      <c r="I13" s="46" t="s">
        <v>17</v>
      </c>
      <c r="J13" s="129" t="s">
        <v>43</v>
      </c>
      <c r="K13" s="130"/>
      <c r="L13" s="9"/>
    </row>
    <row r="14" spans="1:12" ht="43.5" customHeight="1" x14ac:dyDescent="0.55000000000000004">
      <c r="A14" s="11"/>
      <c r="B14" s="61">
        <v>5</v>
      </c>
      <c r="C14" s="138">
        <f>基本情報!H14</f>
        <v>44670</v>
      </c>
      <c r="D14" s="139"/>
      <c r="E14" s="139"/>
      <c r="F14" s="140"/>
      <c r="G14" s="96" t="str">
        <f>基本情報!I14</f>
        <v>火</v>
      </c>
      <c r="H14" s="45"/>
      <c r="I14" s="46" t="s">
        <v>17</v>
      </c>
      <c r="J14" s="129" t="s">
        <v>43</v>
      </c>
      <c r="K14" s="130"/>
      <c r="L14" s="9"/>
    </row>
    <row r="15" spans="1:12" ht="43.5" customHeight="1" x14ac:dyDescent="0.55000000000000004">
      <c r="A15" s="11"/>
      <c r="B15" s="61">
        <v>6</v>
      </c>
      <c r="C15" s="138">
        <f>基本情報!H13</f>
        <v>44671</v>
      </c>
      <c r="D15" s="139"/>
      <c r="E15" s="139"/>
      <c r="F15" s="140"/>
      <c r="G15" s="96" t="str">
        <f>基本情報!I13</f>
        <v>水</v>
      </c>
      <c r="H15" s="45"/>
      <c r="I15" s="46" t="s">
        <v>17</v>
      </c>
      <c r="J15" s="129" t="s">
        <v>43</v>
      </c>
      <c r="K15" s="130"/>
      <c r="L15" s="9"/>
    </row>
    <row r="16" spans="1:12" ht="43.5" customHeight="1" x14ac:dyDescent="0.55000000000000004">
      <c r="A16" s="11"/>
      <c r="B16" s="61">
        <v>7</v>
      </c>
      <c r="C16" s="138">
        <f>基本情報!H12</f>
        <v>44672</v>
      </c>
      <c r="D16" s="139"/>
      <c r="E16" s="139"/>
      <c r="F16" s="140"/>
      <c r="G16" s="96" t="str">
        <f>基本情報!I12</f>
        <v>木</v>
      </c>
      <c r="H16" s="45"/>
      <c r="I16" s="46" t="s">
        <v>17</v>
      </c>
      <c r="J16" s="129" t="s">
        <v>43</v>
      </c>
      <c r="K16" s="130"/>
      <c r="L16" s="9"/>
    </row>
    <row r="17" spans="1:12" ht="43.5" customHeight="1" x14ac:dyDescent="0.55000000000000004">
      <c r="A17" s="11"/>
      <c r="B17" s="61">
        <v>8</v>
      </c>
      <c r="C17" s="138">
        <f>基本情報!H11</f>
        <v>44673</v>
      </c>
      <c r="D17" s="139"/>
      <c r="E17" s="139"/>
      <c r="F17" s="140"/>
      <c r="G17" s="96" t="str">
        <f>基本情報!I11</f>
        <v>金</v>
      </c>
      <c r="H17" s="45"/>
      <c r="I17" s="46" t="s">
        <v>17</v>
      </c>
      <c r="J17" s="129" t="s">
        <v>43</v>
      </c>
      <c r="K17" s="130"/>
      <c r="L17" s="9"/>
    </row>
    <row r="18" spans="1:12" ht="43.5" customHeight="1" x14ac:dyDescent="0.55000000000000004">
      <c r="A18" s="11"/>
      <c r="B18" s="61">
        <v>9</v>
      </c>
      <c r="C18" s="138">
        <f>基本情報!H10</f>
        <v>44674</v>
      </c>
      <c r="D18" s="139"/>
      <c r="E18" s="139"/>
      <c r="F18" s="140"/>
      <c r="G18" s="96" t="str">
        <f>基本情報!I10</f>
        <v>土</v>
      </c>
      <c r="H18" s="45"/>
      <c r="I18" s="46" t="s">
        <v>17</v>
      </c>
      <c r="J18" s="129" t="s">
        <v>43</v>
      </c>
      <c r="K18" s="130"/>
      <c r="L18" s="9"/>
    </row>
    <row r="19" spans="1:12" ht="43.5" customHeight="1" x14ac:dyDescent="0.55000000000000004">
      <c r="A19" s="11"/>
      <c r="B19" s="61">
        <v>10</v>
      </c>
      <c r="C19" s="138">
        <f>基本情報!H9</f>
        <v>44675</v>
      </c>
      <c r="D19" s="139"/>
      <c r="E19" s="139"/>
      <c r="F19" s="140"/>
      <c r="G19" s="96" t="str">
        <f>基本情報!I9</f>
        <v>日</v>
      </c>
      <c r="H19" s="45"/>
      <c r="I19" s="46" t="s">
        <v>17</v>
      </c>
      <c r="J19" s="129" t="s">
        <v>43</v>
      </c>
      <c r="K19" s="130"/>
      <c r="L19" s="9"/>
    </row>
    <row r="20" spans="1:12" ht="43.5" customHeight="1" x14ac:dyDescent="0.55000000000000004">
      <c r="A20" s="11"/>
      <c r="B20" s="61">
        <v>11</v>
      </c>
      <c r="C20" s="138">
        <f>基本情報!H8</f>
        <v>44676</v>
      </c>
      <c r="D20" s="139"/>
      <c r="E20" s="139"/>
      <c r="F20" s="140"/>
      <c r="G20" s="96" t="str">
        <f>基本情報!I8</f>
        <v>月</v>
      </c>
      <c r="H20" s="45"/>
      <c r="I20" s="46" t="s">
        <v>17</v>
      </c>
      <c r="J20" s="129" t="s">
        <v>43</v>
      </c>
      <c r="K20" s="130"/>
      <c r="L20" s="9"/>
    </row>
    <row r="21" spans="1:12" ht="43.5" customHeight="1" x14ac:dyDescent="0.55000000000000004">
      <c r="A21" s="11"/>
      <c r="B21" s="61">
        <v>12</v>
      </c>
      <c r="C21" s="138">
        <f>基本情報!H7</f>
        <v>44677</v>
      </c>
      <c r="D21" s="139"/>
      <c r="E21" s="139"/>
      <c r="F21" s="140"/>
      <c r="G21" s="96" t="str">
        <f>基本情報!I7</f>
        <v>火</v>
      </c>
      <c r="H21" s="45"/>
      <c r="I21" s="46" t="s">
        <v>17</v>
      </c>
      <c r="J21" s="129" t="s">
        <v>43</v>
      </c>
      <c r="K21" s="130"/>
      <c r="L21" s="9"/>
    </row>
    <row r="22" spans="1:12" ht="43.5" customHeight="1" x14ac:dyDescent="0.55000000000000004">
      <c r="A22" s="11"/>
      <c r="B22" s="61">
        <v>13</v>
      </c>
      <c r="C22" s="138">
        <f>基本情報!H6</f>
        <v>44678</v>
      </c>
      <c r="D22" s="139"/>
      <c r="E22" s="139"/>
      <c r="F22" s="140"/>
      <c r="G22" s="96" t="str">
        <f>基本情報!I6</f>
        <v>水</v>
      </c>
      <c r="H22" s="45"/>
      <c r="I22" s="46" t="s">
        <v>17</v>
      </c>
      <c r="J22" s="129" t="s">
        <v>43</v>
      </c>
      <c r="K22" s="130"/>
      <c r="L22" s="9"/>
    </row>
    <row r="23" spans="1:12" ht="29.25" customHeight="1" x14ac:dyDescent="0.55000000000000004">
      <c r="A23" s="11"/>
      <c r="B23" s="141">
        <v>14</v>
      </c>
      <c r="C23" s="138">
        <f>基本情報!H5</f>
        <v>44679</v>
      </c>
      <c r="D23" s="139"/>
      <c r="E23" s="139"/>
      <c r="F23" s="140"/>
      <c r="G23" s="143" t="str">
        <f>基本情報!I5</f>
        <v>木</v>
      </c>
      <c r="H23" s="145"/>
      <c r="I23" s="140" t="s">
        <v>17</v>
      </c>
      <c r="J23" s="148" t="s">
        <v>43</v>
      </c>
      <c r="K23" s="149"/>
      <c r="L23" s="9"/>
    </row>
    <row r="24" spans="1:12" ht="18.5" thickBot="1" x14ac:dyDescent="0.6">
      <c r="A24" s="11"/>
      <c r="B24" s="142"/>
      <c r="C24" s="146" t="s">
        <v>30</v>
      </c>
      <c r="D24" s="152"/>
      <c r="E24" s="152"/>
      <c r="F24" s="147"/>
      <c r="G24" s="144">
        <f>基本情報!I32</f>
        <v>0</v>
      </c>
      <c r="H24" s="146"/>
      <c r="I24" s="147"/>
      <c r="J24" s="150"/>
      <c r="K24" s="151"/>
      <c r="L24" s="9"/>
    </row>
    <row r="25" spans="1:12" ht="18.5" thickBot="1" x14ac:dyDescent="0.6">
      <c r="A25" s="8"/>
      <c r="B25" s="62"/>
      <c r="C25" s="7"/>
      <c r="D25" s="7"/>
      <c r="E25" s="7"/>
      <c r="F25" s="7"/>
      <c r="G25" s="62"/>
      <c r="H25" s="7"/>
      <c r="I25" s="7"/>
      <c r="J25" s="7"/>
      <c r="K25" s="7"/>
      <c r="L25" s="6"/>
    </row>
    <row r="26" spans="1:12" ht="18.5" thickTop="1" x14ac:dyDescent="0.55000000000000004"/>
  </sheetData>
  <mergeCells count="43">
    <mergeCell ref="C19:F19"/>
    <mergeCell ref="C20:F20"/>
    <mergeCell ref="C21:F21"/>
    <mergeCell ref="C22:F22"/>
    <mergeCell ref="C23:F23"/>
    <mergeCell ref="C14:F14"/>
    <mergeCell ref="C15:F15"/>
    <mergeCell ref="C16:F16"/>
    <mergeCell ref="C17:F17"/>
    <mergeCell ref="C18:F18"/>
    <mergeCell ref="J18:K18"/>
    <mergeCell ref="J19:K19"/>
    <mergeCell ref="J20:K20"/>
    <mergeCell ref="J21:K21"/>
    <mergeCell ref="J22:K22"/>
    <mergeCell ref="B23:B24"/>
    <mergeCell ref="G23:G24"/>
    <mergeCell ref="H23:H24"/>
    <mergeCell ref="I23:I24"/>
    <mergeCell ref="J23:K24"/>
    <mergeCell ref="C24:F24"/>
    <mergeCell ref="J17:K17"/>
    <mergeCell ref="C9:D9"/>
    <mergeCell ref="E9:F9"/>
    <mergeCell ref="H9:I9"/>
    <mergeCell ref="J9:K9"/>
    <mergeCell ref="J10:K10"/>
    <mergeCell ref="J11:K11"/>
    <mergeCell ref="J12:K12"/>
    <mergeCell ref="J13:K13"/>
    <mergeCell ref="J14:K14"/>
    <mergeCell ref="J15:K15"/>
    <mergeCell ref="J16:K16"/>
    <mergeCell ref="C10:F10"/>
    <mergeCell ref="C11:F11"/>
    <mergeCell ref="C12:F12"/>
    <mergeCell ref="C13:F13"/>
    <mergeCell ref="B7:K7"/>
    <mergeCell ref="A1:L1"/>
    <mergeCell ref="A2:K2"/>
    <mergeCell ref="A3:L3"/>
    <mergeCell ref="B5:C5"/>
    <mergeCell ref="D5:H5"/>
  </mergeCells>
  <phoneticPr fontId="1"/>
  <pageMargins left="0.70866141732283472" right="0.4"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topLeftCell="A37" zoomScaleNormal="100" workbookViewId="0">
      <selection activeCell="C44" sqref="C44:J44"/>
    </sheetView>
  </sheetViews>
  <sheetFormatPr defaultColWidth="8.83203125" defaultRowHeight="18" x14ac:dyDescent="0.55000000000000004"/>
  <cols>
    <col min="1" max="1" width="2.58203125" customWidth="1"/>
    <col min="2" max="2" width="4.08203125" bestFit="1" customWidth="1"/>
    <col min="3" max="3" width="7.08203125" customWidth="1"/>
    <col min="4" max="4" width="18" customWidth="1"/>
    <col min="6" max="9" width="6" customWidth="1"/>
    <col min="10" max="10" width="21.33203125" customWidth="1"/>
    <col min="11" max="11" width="2.58203125" customWidth="1"/>
  </cols>
  <sheetData>
    <row r="1" spans="1:11" ht="18.5" thickBot="1" x14ac:dyDescent="0.6">
      <c r="A1" s="120" t="s">
        <v>16</v>
      </c>
      <c r="B1" s="120"/>
      <c r="C1" s="120"/>
      <c r="D1" s="120"/>
      <c r="E1" s="120"/>
      <c r="F1" s="120"/>
      <c r="G1" s="120"/>
      <c r="H1" s="120"/>
      <c r="I1" s="120"/>
      <c r="J1" s="120"/>
      <c r="K1" s="120"/>
    </row>
    <row r="2" spans="1:11" ht="21.75" customHeight="1" thickTop="1" x14ac:dyDescent="0.55000000000000004">
      <c r="A2" s="27"/>
      <c r="B2" s="26"/>
      <c r="C2" s="26"/>
      <c r="D2" s="26"/>
      <c r="E2" s="26"/>
      <c r="F2" s="26"/>
      <c r="G2" s="26"/>
      <c r="H2" s="26"/>
      <c r="I2" s="165" t="str">
        <f>基本情報!G5</f>
        <v>令和４年4月29日</v>
      </c>
      <c r="J2" s="165"/>
      <c r="K2" s="166"/>
    </row>
    <row r="3" spans="1:11" ht="20.25" customHeight="1" x14ac:dyDescent="0.55000000000000004">
      <c r="A3" s="11"/>
      <c r="B3" s="24" t="s">
        <v>10</v>
      </c>
      <c r="C3" s="23">
        <v>1</v>
      </c>
      <c r="K3" s="9"/>
    </row>
    <row r="4" spans="1:11" ht="35.25" customHeight="1" x14ac:dyDescent="0.55000000000000004">
      <c r="A4" s="11"/>
      <c r="B4" s="161" t="s">
        <v>15</v>
      </c>
      <c r="C4" s="162"/>
      <c r="D4" s="162"/>
      <c r="E4" s="162"/>
      <c r="F4" s="162"/>
      <c r="G4" s="162"/>
      <c r="H4" s="162"/>
      <c r="I4" s="162"/>
      <c r="J4" s="162"/>
      <c r="K4" s="9"/>
    </row>
    <row r="5" spans="1:11" ht="29.25" customHeight="1" x14ac:dyDescent="0.55000000000000004">
      <c r="A5" s="11"/>
      <c r="B5" s="20"/>
      <c r="C5" s="22" t="s">
        <v>14</v>
      </c>
      <c r="D5" s="163">
        <f>基本情報!B2</f>
        <v>0</v>
      </c>
      <c r="E5" s="164"/>
      <c r="F5" s="20"/>
      <c r="G5" s="125" t="s">
        <v>13</v>
      </c>
      <c r="H5" s="125"/>
      <c r="I5" s="163">
        <f>基本情報!B7</f>
        <v>0</v>
      </c>
      <c r="J5" s="164"/>
      <c r="K5" s="9"/>
    </row>
    <row r="6" spans="1:11" x14ac:dyDescent="0.55000000000000004">
      <c r="A6" s="11"/>
      <c r="B6" s="20"/>
      <c r="C6" s="20"/>
      <c r="D6" s="21"/>
      <c r="E6" s="21"/>
      <c r="F6" s="20"/>
      <c r="G6" s="21"/>
      <c r="H6" s="21"/>
      <c r="I6" s="21"/>
      <c r="J6" s="21"/>
      <c r="K6" s="9"/>
    </row>
    <row r="7" spans="1:11" ht="18" customHeight="1" x14ac:dyDescent="0.55000000000000004">
      <c r="A7" s="11"/>
      <c r="B7" s="20"/>
      <c r="C7" s="153" t="s">
        <v>12</v>
      </c>
      <c r="D7" s="153"/>
      <c r="E7" s="153"/>
      <c r="F7" s="153"/>
      <c r="G7" s="153"/>
      <c r="H7" s="153"/>
      <c r="I7" s="153"/>
      <c r="J7" s="153"/>
      <c r="K7" s="9"/>
    </row>
    <row r="8" spans="1:11" ht="45" customHeight="1" x14ac:dyDescent="0.55000000000000004">
      <c r="A8" s="11"/>
      <c r="B8" s="20"/>
      <c r="C8" s="119" t="s">
        <v>11</v>
      </c>
      <c r="D8" s="119"/>
      <c r="E8" s="119"/>
      <c r="F8" s="119"/>
      <c r="G8" s="119"/>
      <c r="H8" s="119"/>
      <c r="I8" s="119"/>
      <c r="J8" s="119"/>
      <c r="K8" s="9"/>
    </row>
    <row r="9" spans="1:11" ht="18.5" thickBot="1" x14ac:dyDescent="0.6">
      <c r="A9" s="11"/>
      <c r="B9" s="20"/>
      <c r="C9" s="20"/>
      <c r="D9" s="20"/>
      <c r="E9" s="20"/>
      <c r="F9" s="20"/>
      <c r="G9" s="20"/>
      <c r="H9" s="20"/>
      <c r="I9" s="20"/>
      <c r="J9" s="20"/>
      <c r="K9" s="9"/>
    </row>
    <row r="10" spans="1:11" ht="31.5" customHeight="1" x14ac:dyDescent="0.55000000000000004">
      <c r="A10" s="11"/>
      <c r="B10" s="159" t="s">
        <v>10</v>
      </c>
      <c r="C10" s="158" t="s">
        <v>9</v>
      </c>
      <c r="D10" s="158" t="s">
        <v>8</v>
      </c>
      <c r="E10" s="156" t="s">
        <v>7</v>
      </c>
      <c r="F10" s="154" t="s">
        <v>6</v>
      </c>
      <c r="G10" s="154"/>
      <c r="H10" s="154"/>
      <c r="I10" s="154"/>
      <c r="J10" s="155"/>
      <c r="K10" s="9"/>
    </row>
    <row r="11" spans="1:11" ht="15.75" customHeight="1" thickBot="1" x14ac:dyDescent="0.6">
      <c r="A11" s="11"/>
      <c r="B11" s="160"/>
      <c r="C11" s="157"/>
      <c r="D11" s="157"/>
      <c r="E11" s="157"/>
      <c r="F11" s="19" t="s">
        <v>5</v>
      </c>
      <c r="G11" s="19" t="s">
        <v>4</v>
      </c>
      <c r="H11" s="19" t="s">
        <v>3</v>
      </c>
      <c r="I11" s="19" t="s">
        <v>2</v>
      </c>
      <c r="J11" s="18" t="s">
        <v>1</v>
      </c>
      <c r="K11" s="9"/>
    </row>
    <row r="12" spans="1:11" ht="21" customHeight="1" x14ac:dyDescent="0.55000000000000004">
      <c r="A12" s="11"/>
      <c r="B12" s="17">
        <v>1</v>
      </c>
      <c r="C12" s="114" t="str">
        <f>IF(基本情報!C9=0,"",基本情報!C9)</f>
        <v/>
      </c>
      <c r="D12" s="16" t="str">
        <f>IF(基本情報!D9=0,"",基本情報!D9)</f>
        <v/>
      </c>
      <c r="E12" s="16"/>
      <c r="F12" s="16"/>
      <c r="G12" s="16"/>
      <c r="H12" s="16"/>
      <c r="I12" s="16"/>
      <c r="J12" s="15"/>
      <c r="K12" s="9"/>
    </row>
    <row r="13" spans="1:11" ht="21" customHeight="1" x14ac:dyDescent="0.55000000000000004">
      <c r="A13" s="11"/>
      <c r="B13" s="14">
        <v>2</v>
      </c>
      <c r="C13" s="114" t="str">
        <f>IF(基本情報!C10=0,"",基本情報!C10)</f>
        <v/>
      </c>
      <c r="D13" s="16" t="str">
        <f>IF(基本情報!F10=0,"",基本情報!F10)</f>
        <v/>
      </c>
      <c r="E13" s="13"/>
      <c r="F13" s="13"/>
      <c r="G13" s="13"/>
      <c r="H13" s="13"/>
      <c r="I13" s="13"/>
      <c r="J13" s="12"/>
      <c r="K13" s="9"/>
    </row>
    <row r="14" spans="1:11" ht="21" customHeight="1" x14ac:dyDescent="0.55000000000000004">
      <c r="A14" s="11"/>
      <c r="B14" s="14">
        <v>3</v>
      </c>
      <c r="C14" s="114" t="str">
        <f>IF(基本情報!C11=0,"",基本情報!C11)</f>
        <v/>
      </c>
      <c r="D14" s="16" t="str">
        <f>IF(基本情報!F11=0,"",基本情報!F11)</f>
        <v/>
      </c>
      <c r="E14" s="13"/>
      <c r="F14" s="13"/>
      <c r="G14" s="13"/>
      <c r="H14" s="13"/>
      <c r="I14" s="13"/>
      <c r="J14" s="12"/>
      <c r="K14" s="9"/>
    </row>
    <row r="15" spans="1:11" ht="21" customHeight="1" x14ac:dyDescent="0.55000000000000004">
      <c r="A15" s="11"/>
      <c r="B15" s="14">
        <v>4</v>
      </c>
      <c r="C15" s="114" t="str">
        <f>IF(基本情報!C12=0,"",基本情報!C12)</f>
        <v/>
      </c>
      <c r="D15" s="16" t="str">
        <f>IF(基本情報!F12=0,"",基本情報!F12)</f>
        <v/>
      </c>
      <c r="E15" s="13"/>
      <c r="F15" s="13"/>
      <c r="G15" s="13"/>
      <c r="H15" s="13"/>
      <c r="I15" s="13"/>
      <c r="J15" s="12"/>
      <c r="K15" s="9"/>
    </row>
    <row r="16" spans="1:11" ht="21" customHeight="1" x14ac:dyDescent="0.55000000000000004">
      <c r="A16" s="11"/>
      <c r="B16" s="14">
        <v>5</v>
      </c>
      <c r="C16" s="114" t="str">
        <f>IF(基本情報!C13=0,"",基本情報!C13)</f>
        <v/>
      </c>
      <c r="D16" s="16" t="str">
        <f>IF(基本情報!F13=0,"",基本情報!F13)</f>
        <v/>
      </c>
      <c r="E16" s="13"/>
      <c r="F16" s="13"/>
      <c r="G16" s="13"/>
      <c r="H16" s="13"/>
      <c r="I16" s="13"/>
      <c r="J16" s="12"/>
      <c r="K16" s="9"/>
    </row>
    <row r="17" spans="1:11" ht="21" customHeight="1" x14ac:dyDescent="0.55000000000000004">
      <c r="A17" s="11"/>
      <c r="B17" s="14">
        <v>6</v>
      </c>
      <c r="C17" s="114" t="str">
        <f>IF(基本情報!C14=0,"",基本情報!C14)</f>
        <v/>
      </c>
      <c r="D17" s="16" t="str">
        <f>IF(基本情報!F14=0,"",基本情報!F14)</f>
        <v/>
      </c>
      <c r="E17" s="13"/>
      <c r="F17" s="13"/>
      <c r="G17" s="13"/>
      <c r="H17" s="13"/>
      <c r="I17" s="13"/>
      <c r="J17" s="12"/>
      <c r="K17" s="9"/>
    </row>
    <row r="18" spans="1:11" ht="21" customHeight="1" x14ac:dyDescent="0.55000000000000004">
      <c r="A18" s="11"/>
      <c r="B18" s="14">
        <v>7</v>
      </c>
      <c r="C18" s="114" t="str">
        <f>IF(基本情報!C15=0,"",基本情報!C15)</f>
        <v/>
      </c>
      <c r="D18" s="16" t="str">
        <f>IF(基本情報!F15=0,"",基本情報!F15)</f>
        <v/>
      </c>
      <c r="E18" s="13"/>
      <c r="F18" s="13"/>
      <c r="G18" s="13"/>
      <c r="H18" s="13"/>
      <c r="I18" s="13"/>
      <c r="J18" s="12"/>
      <c r="K18" s="9"/>
    </row>
    <row r="19" spans="1:11" ht="21" customHeight="1" x14ac:dyDescent="0.55000000000000004">
      <c r="A19" s="11"/>
      <c r="B19" s="14">
        <v>8</v>
      </c>
      <c r="C19" s="114" t="str">
        <f>IF(基本情報!C16=0,"",基本情報!C16)</f>
        <v/>
      </c>
      <c r="D19" s="16" t="str">
        <f>IF(基本情報!F16=0,"",基本情報!F16)</f>
        <v/>
      </c>
      <c r="E19" s="13"/>
      <c r="F19" s="13"/>
      <c r="G19" s="13"/>
      <c r="H19" s="13"/>
      <c r="I19" s="13"/>
      <c r="J19" s="12"/>
      <c r="K19" s="9"/>
    </row>
    <row r="20" spans="1:11" ht="21" customHeight="1" x14ac:dyDescent="0.55000000000000004">
      <c r="A20" s="11"/>
      <c r="B20" s="14">
        <v>9</v>
      </c>
      <c r="C20" s="114" t="str">
        <f>IF(基本情報!C17=0,"",基本情報!C17)</f>
        <v/>
      </c>
      <c r="D20" s="16" t="str">
        <f>IF(基本情報!F17=0,"",基本情報!F17)</f>
        <v/>
      </c>
      <c r="E20" s="13"/>
      <c r="F20" s="13"/>
      <c r="G20" s="13"/>
      <c r="H20" s="13"/>
      <c r="I20" s="13"/>
      <c r="J20" s="12"/>
      <c r="K20" s="9"/>
    </row>
    <row r="21" spans="1:11" ht="21" customHeight="1" x14ac:dyDescent="0.55000000000000004">
      <c r="A21" s="11"/>
      <c r="B21" s="14">
        <v>10</v>
      </c>
      <c r="C21" s="114" t="str">
        <f>IF(基本情報!C18=0,"",基本情報!C18)</f>
        <v/>
      </c>
      <c r="D21" s="16" t="str">
        <f>IF(基本情報!F18=0,"",基本情報!F18)</f>
        <v/>
      </c>
      <c r="E21" s="13"/>
      <c r="F21" s="13"/>
      <c r="G21" s="13"/>
      <c r="H21" s="13"/>
      <c r="I21" s="13"/>
      <c r="J21" s="12"/>
      <c r="K21" s="9"/>
    </row>
    <row r="22" spans="1:11" ht="21" customHeight="1" x14ac:dyDescent="0.55000000000000004">
      <c r="A22" s="11"/>
      <c r="B22" s="14">
        <v>11</v>
      </c>
      <c r="C22" s="114" t="str">
        <f>IF(基本情報!C19=0,"",基本情報!C19)</f>
        <v/>
      </c>
      <c r="D22" s="16" t="str">
        <f>IF(基本情報!F19=0,"",基本情報!F19)</f>
        <v/>
      </c>
      <c r="E22" s="13"/>
      <c r="F22" s="13"/>
      <c r="G22" s="13"/>
      <c r="H22" s="13"/>
      <c r="I22" s="13"/>
      <c r="J22" s="12"/>
      <c r="K22" s="9"/>
    </row>
    <row r="23" spans="1:11" ht="21" customHeight="1" x14ac:dyDescent="0.55000000000000004">
      <c r="A23" s="11"/>
      <c r="B23" s="14">
        <v>12</v>
      </c>
      <c r="C23" s="114" t="str">
        <f>IF(基本情報!C20=0,"",基本情報!C20)</f>
        <v/>
      </c>
      <c r="D23" s="16" t="str">
        <f>IF(基本情報!F20=0,"",基本情報!F20)</f>
        <v/>
      </c>
      <c r="E23" s="13"/>
      <c r="F23" s="13"/>
      <c r="G23" s="13"/>
      <c r="H23" s="13"/>
      <c r="I23" s="13"/>
      <c r="J23" s="12"/>
      <c r="K23" s="9"/>
    </row>
    <row r="24" spans="1:11" ht="21" customHeight="1" x14ac:dyDescent="0.55000000000000004">
      <c r="A24" s="11"/>
      <c r="B24" s="14">
        <v>13</v>
      </c>
      <c r="C24" s="114" t="str">
        <f>IF(基本情報!C21=0,"",基本情報!C21)</f>
        <v/>
      </c>
      <c r="D24" s="16" t="str">
        <f>IF(基本情報!F21=0,"",基本情報!F21)</f>
        <v/>
      </c>
      <c r="E24" s="13"/>
      <c r="F24" s="13"/>
      <c r="G24" s="13"/>
      <c r="H24" s="13"/>
      <c r="I24" s="13"/>
      <c r="J24" s="12"/>
      <c r="K24" s="9"/>
    </row>
    <row r="25" spans="1:11" ht="21" customHeight="1" x14ac:dyDescent="0.55000000000000004">
      <c r="A25" s="11"/>
      <c r="B25" s="14">
        <v>14</v>
      </c>
      <c r="C25" s="114" t="str">
        <f>IF(基本情報!C22=0,"",基本情報!C22)</f>
        <v/>
      </c>
      <c r="D25" s="16" t="str">
        <f>IF(基本情報!F22=0,"",基本情報!F22)</f>
        <v/>
      </c>
      <c r="E25" s="13"/>
      <c r="F25" s="13"/>
      <c r="G25" s="13"/>
      <c r="H25" s="13"/>
      <c r="I25" s="13"/>
      <c r="J25" s="12"/>
      <c r="K25" s="9"/>
    </row>
    <row r="26" spans="1:11" ht="21" customHeight="1" x14ac:dyDescent="0.55000000000000004">
      <c r="A26" s="11"/>
      <c r="B26" s="14">
        <v>15</v>
      </c>
      <c r="C26" s="114" t="str">
        <f>IF(基本情報!C23=0,"",基本情報!C23)</f>
        <v/>
      </c>
      <c r="D26" s="16" t="str">
        <f>IF(基本情報!F23=0,"",基本情報!F23)</f>
        <v/>
      </c>
      <c r="E26" s="13"/>
      <c r="F26" s="13"/>
      <c r="G26" s="13"/>
      <c r="H26" s="13"/>
      <c r="I26" s="13"/>
      <c r="J26" s="12"/>
      <c r="K26" s="9"/>
    </row>
    <row r="27" spans="1:11" ht="21" customHeight="1" x14ac:dyDescent="0.55000000000000004">
      <c r="A27" s="11"/>
      <c r="B27" s="14">
        <v>16</v>
      </c>
      <c r="C27" s="114" t="str">
        <f>IF(基本情報!C24=0,"",基本情報!C24)</f>
        <v/>
      </c>
      <c r="D27" s="16" t="str">
        <f>IF(基本情報!F24=0,"",基本情報!F24)</f>
        <v/>
      </c>
      <c r="E27" s="13"/>
      <c r="F27" s="13"/>
      <c r="G27" s="13"/>
      <c r="H27" s="13"/>
      <c r="I27" s="13"/>
      <c r="J27" s="12"/>
      <c r="K27" s="9"/>
    </row>
    <row r="28" spans="1:11" ht="21" customHeight="1" x14ac:dyDescent="0.55000000000000004">
      <c r="A28" s="11"/>
      <c r="B28" s="14">
        <v>17</v>
      </c>
      <c r="C28" s="114" t="str">
        <f>IF(基本情報!C25=0,"",基本情報!C25)</f>
        <v/>
      </c>
      <c r="D28" s="16" t="str">
        <f>IF(基本情報!F25=0,"",基本情報!F25)</f>
        <v/>
      </c>
      <c r="E28" s="13"/>
      <c r="F28" s="13"/>
      <c r="G28" s="13"/>
      <c r="H28" s="13"/>
      <c r="I28" s="13"/>
      <c r="J28" s="12"/>
      <c r="K28" s="9"/>
    </row>
    <row r="29" spans="1:11" ht="21" customHeight="1" x14ac:dyDescent="0.55000000000000004">
      <c r="A29" s="11"/>
      <c r="B29" s="14">
        <v>18</v>
      </c>
      <c r="C29" s="114" t="str">
        <f>IF(基本情報!C26=0,"",基本情報!C26)</f>
        <v/>
      </c>
      <c r="D29" s="16" t="str">
        <f>IF(基本情報!F26=0,"",基本情報!F26)</f>
        <v/>
      </c>
      <c r="E29" s="13"/>
      <c r="F29" s="13"/>
      <c r="G29" s="13"/>
      <c r="H29" s="13"/>
      <c r="I29" s="13"/>
      <c r="J29" s="12"/>
      <c r="K29" s="9"/>
    </row>
    <row r="30" spans="1:11" ht="21" customHeight="1" x14ac:dyDescent="0.55000000000000004">
      <c r="A30" s="11"/>
      <c r="B30" s="14">
        <v>19</v>
      </c>
      <c r="C30" s="114" t="str">
        <f>IF(基本情報!C27=0,"",基本情報!C27)</f>
        <v/>
      </c>
      <c r="D30" s="16" t="str">
        <f>IF(基本情報!F27=0,"",基本情報!F27)</f>
        <v/>
      </c>
      <c r="E30" s="13"/>
      <c r="F30" s="13"/>
      <c r="G30" s="13"/>
      <c r="H30" s="13"/>
      <c r="I30" s="13"/>
      <c r="J30" s="12"/>
      <c r="K30" s="9"/>
    </row>
    <row r="31" spans="1:11" ht="21" customHeight="1" x14ac:dyDescent="0.55000000000000004">
      <c r="A31" s="11"/>
      <c r="B31" s="14">
        <v>20</v>
      </c>
      <c r="C31" s="114" t="str">
        <f>IF(基本情報!C28=0,"",基本情報!C28)</f>
        <v/>
      </c>
      <c r="D31" s="16" t="str">
        <f>IF(基本情報!F28=0,"",基本情報!F28)</f>
        <v/>
      </c>
      <c r="E31" s="13"/>
      <c r="F31" s="13"/>
      <c r="G31" s="13"/>
      <c r="H31" s="13"/>
      <c r="I31" s="13"/>
      <c r="J31" s="12"/>
      <c r="K31" s="9"/>
    </row>
    <row r="32" spans="1:11" ht="21" customHeight="1" x14ac:dyDescent="0.55000000000000004">
      <c r="A32" s="11"/>
      <c r="B32" s="14">
        <v>21</v>
      </c>
      <c r="C32" s="114" t="str">
        <f>IF(基本情報!C29=0,"",基本情報!C29)</f>
        <v/>
      </c>
      <c r="D32" s="16" t="str">
        <f>IF(基本情報!F29=0,"",基本情報!F29)</f>
        <v/>
      </c>
      <c r="E32" s="13"/>
      <c r="F32" s="13"/>
      <c r="G32" s="13"/>
      <c r="H32" s="13"/>
      <c r="I32" s="13"/>
      <c r="J32" s="12"/>
      <c r="K32" s="9"/>
    </row>
    <row r="33" spans="1:12" ht="21" customHeight="1" x14ac:dyDescent="0.55000000000000004">
      <c r="A33" s="11"/>
      <c r="B33" s="14">
        <v>22</v>
      </c>
      <c r="C33" s="114" t="str">
        <f>IF(基本情報!C30=0,"",基本情報!C30)</f>
        <v/>
      </c>
      <c r="D33" s="16" t="str">
        <f>IF(基本情報!F30=0,"",基本情報!F30)</f>
        <v/>
      </c>
      <c r="E33" s="13"/>
      <c r="F33" s="13"/>
      <c r="G33" s="13"/>
      <c r="H33" s="13"/>
      <c r="I33" s="13"/>
      <c r="J33" s="12"/>
      <c r="K33" s="9"/>
    </row>
    <row r="34" spans="1:12" ht="21" customHeight="1" x14ac:dyDescent="0.55000000000000004">
      <c r="A34" s="11"/>
      <c r="B34" s="14">
        <v>23</v>
      </c>
      <c r="C34" s="114" t="str">
        <f>IF(基本情報!C31=0,"",基本情報!C31)</f>
        <v/>
      </c>
      <c r="D34" s="16" t="str">
        <f>IF(基本情報!F31=0,"",基本情報!F31)</f>
        <v/>
      </c>
      <c r="E34" s="13"/>
      <c r="F34" s="13"/>
      <c r="G34" s="13"/>
      <c r="H34" s="13"/>
      <c r="I34" s="13"/>
      <c r="J34" s="12"/>
      <c r="K34" s="9"/>
    </row>
    <row r="35" spans="1:12" ht="21" customHeight="1" x14ac:dyDescent="0.55000000000000004">
      <c r="A35" s="11"/>
      <c r="B35" s="14">
        <v>24</v>
      </c>
      <c r="C35" s="114" t="str">
        <f>IF(基本情報!C32=0,"",基本情報!C32)</f>
        <v/>
      </c>
      <c r="D35" s="16" t="str">
        <f>IF(基本情報!F32=0,"",基本情報!F32)</f>
        <v/>
      </c>
      <c r="E35" s="82"/>
      <c r="F35" s="82"/>
      <c r="G35" s="82"/>
      <c r="H35" s="82"/>
      <c r="I35" s="82"/>
      <c r="J35" s="84"/>
      <c r="K35" s="9"/>
    </row>
    <row r="36" spans="1:12" ht="21" customHeight="1" thickBot="1" x14ac:dyDescent="0.6">
      <c r="A36" s="11"/>
      <c r="B36" s="10">
        <v>25</v>
      </c>
      <c r="C36" s="115" t="str">
        <f>IF(基本情報!C33=0,"",基本情報!C33)</f>
        <v/>
      </c>
      <c r="D36" s="97" t="str">
        <f>IF(基本情報!F33=0,"",基本情報!F33)</f>
        <v/>
      </c>
      <c r="E36" s="83"/>
      <c r="F36" s="83"/>
      <c r="G36" s="83"/>
      <c r="H36" s="83"/>
      <c r="I36" s="83"/>
      <c r="J36" s="85"/>
      <c r="K36" s="9"/>
    </row>
    <row r="37" spans="1:12" ht="18.5" thickBot="1" x14ac:dyDescent="0.6">
      <c r="A37" s="8"/>
      <c r="B37" s="7"/>
      <c r="C37" s="7"/>
      <c r="D37" s="7"/>
      <c r="E37" s="7"/>
      <c r="F37" s="7"/>
      <c r="G37" s="7"/>
      <c r="H37" s="7"/>
      <c r="I37" s="7"/>
      <c r="J37" s="7"/>
      <c r="K37" s="6"/>
    </row>
    <row r="38" spans="1:12" ht="21.75" customHeight="1" thickTop="1" x14ac:dyDescent="0.55000000000000004">
      <c r="A38" s="27"/>
      <c r="B38" s="26"/>
      <c r="C38" s="26"/>
      <c r="D38" s="26"/>
      <c r="E38" s="26"/>
      <c r="F38" s="26"/>
      <c r="G38" s="26"/>
      <c r="H38" s="26"/>
      <c r="I38" s="165" t="str">
        <f>基本情報!G5</f>
        <v>令和４年4月29日</v>
      </c>
      <c r="J38" s="165"/>
      <c r="K38" s="166"/>
    </row>
    <row r="39" spans="1:12" ht="20.25" customHeight="1" x14ac:dyDescent="0.55000000000000004">
      <c r="A39" s="11"/>
      <c r="B39" s="24" t="s">
        <v>10</v>
      </c>
      <c r="C39" s="86">
        <v>2</v>
      </c>
      <c r="K39" s="9"/>
    </row>
    <row r="40" spans="1:12" ht="35.25" customHeight="1" x14ac:dyDescent="0.55000000000000004">
      <c r="A40" s="11"/>
      <c r="B40" s="161" t="s">
        <v>15</v>
      </c>
      <c r="C40" s="162"/>
      <c r="D40" s="162"/>
      <c r="E40" s="162"/>
      <c r="F40" s="162"/>
      <c r="G40" s="162"/>
      <c r="H40" s="162"/>
      <c r="I40" s="162"/>
      <c r="J40" s="162"/>
      <c r="K40" s="9"/>
    </row>
    <row r="41" spans="1:12" ht="29.25" customHeight="1" x14ac:dyDescent="0.55000000000000004">
      <c r="A41" s="11"/>
      <c r="B41" s="20"/>
      <c r="C41" s="80" t="s">
        <v>14</v>
      </c>
      <c r="D41" s="126">
        <f>基本情報!B2</f>
        <v>0</v>
      </c>
      <c r="E41" s="128"/>
      <c r="F41" s="20"/>
      <c r="G41" s="125" t="s">
        <v>13</v>
      </c>
      <c r="H41" s="125"/>
      <c r="I41" s="126">
        <f>基本情報!B7</f>
        <v>0</v>
      </c>
      <c r="J41" s="128"/>
      <c r="K41" s="9"/>
    </row>
    <row r="42" spans="1:12" x14ac:dyDescent="0.55000000000000004">
      <c r="A42" s="11"/>
      <c r="B42" s="20"/>
      <c r="C42" s="20"/>
      <c r="D42" s="21"/>
      <c r="E42" s="21"/>
      <c r="F42" s="20"/>
      <c r="G42" s="21"/>
      <c r="H42" s="21"/>
      <c r="I42" s="21"/>
      <c r="J42" s="21"/>
      <c r="K42" s="9"/>
    </row>
    <row r="43" spans="1:12" ht="18" customHeight="1" x14ac:dyDescent="0.55000000000000004">
      <c r="A43" s="11"/>
      <c r="B43" s="20"/>
      <c r="C43" s="153" t="s">
        <v>12</v>
      </c>
      <c r="D43" s="153"/>
      <c r="E43" s="153"/>
      <c r="F43" s="153"/>
      <c r="G43" s="153"/>
      <c r="H43" s="153"/>
      <c r="I43" s="153"/>
      <c r="J43" s="153"/>
      <c r="K43" s="9"/>
    </row>
    <row r="44" spans="1:12" ht="45" customHeight="1" x14ac:dyDescent="0.55000000000000004">
      <c r="A44" s="11"/>
      <c r="B44" s="20"/>
      <c r="C44" s="119" t="s">
        <v>11</v>
      </c>
      <c r="D44" s="119"/>
      <c r="E44" s="119"/>
      <c r="F44" s="119"/>
      <c r="G44" s="119"/>
      <c r="H44" s="119"/>
      <c r="I44" s="119"/>
      <c r="J44" s="119"/>
      <c r="K44" s="9"/>
    </row>
    <row r="45" spans="1:12" ht="18.5" thickBot="1" x14ac:dyDescent="0.6">
      <c r="A45" s="11"/>
      <c r="B45" s="20"/>
      <c r="C45" s="20"/>
      <c r="D45" s="20"/>
      <c r="E45" s="20"/>
      <c r="F45" s="20"/>
      <c r="G45" s="20"/>
      <c r="H45" s="20"/>
      <c r="I45" s="20"/>
      <c r="J45" s="20"/>
      <c r="K45" s="9"/>
    </row>
    <row r="46" spans="1:12" ht="31.5" customHeight="1" x14ac:dyDescent="0.55000000000000004">
      <c r="A46" s="11"/>
      <c r="B46" s="159" t="s">
        <v>10</v>
      </c>
      <c r="C46" s="158" t="s">
        <v>9</v>
      </c>
      <c r="D46" s="158" t="s">
        <v>8</v>
      </c>
      <c r="E46" s="156" t="s">
        <v>7</v>
      </c>
      <c r="F46" s="154" t="s">
        <v>6</v>
      </c>
      <c r="G46" s="154"/>
      <c r="H46" s="154"/>
      <c r="I46" s="154"/>
      <c r="J46" s="155"/>
      <c r="K46" s="9"/>
    </row>
    <row r="47" spans="1:12" ht="15.75" customHeight="1" thickBot="1" x14ac:dyDescent="0.6">
      <c r="A47" s="11"/>
      <c r="B47" s="160"/>
      <c r="C47" s="157"/>
      <c r="D47" s="157"/>
      <c r="E47" s="157"/>
      <c r="F47" s="81" t="s">
        <v>5</v>
      </c>
      <c r="G47" s="81" t="s">
        <v>4</v>
      </c>
      <c r="H47" s="81" t="s">
        <v>3</v>
      </c>
      <c r="I47" s="81" t="s">
        <v>2</v>
      </c>
      <c r="J47" s="18" t="s">
        <v>1</v>
      </c>
      <c r="K47" s="9"/>
    </row>
    <row r="48" spans="1:12" ht="21" customHeight="1" x14ac:dyDescent="0.55000000000000004">
      <c r="A48" s="11"/>
      <c r="B48" s="14">
        <v>26</v>
      </c>
      <c r="C48" s="87" t="str">
        <f>IF(基本情報!C34=0,"",基本情報!C34)</f>
        <v/>
      </c>
      <c r="D48" s="96" t="str">
        <f>IF(基本情報!F34=0,"",基本情報!F34)</f>
        <v/>
      </c>
      <c r="E48" s="82"/>
      <c r="F48" s="82"/>
      <c r="G48" s="82"/>
      <c r="H48" s="82"/>
      <c r="I48" s="82"/>
      <c r="J48" s="84"/>
      <c r="K48" s="9"/>
      <c r="L48">
        <v>1</v>
      </c>
    </row>
    <row r="49" spans="1:12" ht="21" customHeight="1" x14ac:dyDescent="0.55000000000000004">
      <c r="A49" s="11"/>
      <c r="B49" s="14">
        <v>27</v>
      </c>
      <c r="C49" s="87" t="str">
        <f>IF(基本情報!C35=0,"",基本情報!C35)</f>
        <v/>
      </c>
      <c r="D49" s="96" t="str">
        <f>IF(基本情報!F35=0,"",基本情報!F35)</f>
        <v/>
      </c>
      <c r="E49" s="82"/>
      <c r="F49" s="82"/>
      <c r="G49" s="82"/>
      <c r="H49" s="82"/>
      <c r="I49" s="82"/>
      <c r="J49" s="84"/>
      <c r="K49" s="9"/>
      <c r="L49">
        <v>2</v>
      </c>
    </row>
    <row r="50" spans="1:12" ht="21" customHeight="1" x14ac:dyDescent="0.55000000000000004">
      <c r="A50" s="11"/>
      <c r="B50" s="14">
        <v>28</v>
      </c>
      <c r="C50" s="87" t="str">
        <f>IF(基本情報!C36=0,"",基本情報!C36)</f>
        <v/>
      </c>
      <c r="D50" s="96" t="str">
        <f>IF(基本情報!F36=0,"",基本情報!F36)</f>
        <v/>
      </c>
      <c r="E50" s="82"/>
      <c r="F50" s="82"/>
      <c r="G50" s="82"/>
      <c r="H50" s="82"/>
      <c r="I50" s="82"/>
      <c r="J50" s="84"/>
      <c r="K50" s="9"/>
      <c r="L50">
        <v>3</v>
      </c>
    </row>
    <row r="51" spans="1:12" ht="21" customHeight="1" x14ac:dyDescent="0.55000000000000004">
      <c r="A51" s="11"/>
      <c r="B51" s="14">
        <v>29</v>
      </c>
      <c r="C51" s="87" t="str">
        <f>IF(基本情報!C37=0,"",基本情報!C37)</f>
        <v/>
      </c>
      <c r="D51" s="96" t="str">
        <f>IF(基本情報!F37=0,"",基本情報!F37)</f>
        <v/>
      </c>
      <c r="E51" s="82"/>
      <c r="F51" s="82"/>
      <c r="G51" s="82"/>
      <c r="H51" s="82"/>
      <c r="I51" s="82"/>
      <c r="J51" s="84"/>
      <c r="K51" s="9"/>
      <c r="L51">
        <v>4</v>
      </c>
    </row>
    <row r="52" spans="1:12" ht="21" customHeight="1" x14ac:dyDescent="0.55000000000000004">
      <c r="A52" s="11"/>
      <c r="B52" s="14">
        <v>30</v>
      </c>
      <c r="C52" s="87" t="str">
        <f>IF(基本情報!C38=0,"",基本情報!C38)</f>
        <v/>
      </c>
      <c r="D52" s="96" t="str">
        <f>IF(基本情報!F38=0,"",基本情報!F38)</f>
        <v/>
      </c>
      <c r="E52" s="82"/>
      <c r="F52" s="82"/>
      <c r="G52" s="82"/>
      <c r="H52" s="82"/>
      <c r="I52" s="82"/>
      <c r="J52" s="84"/>
      <c r="K52" s="9"/>
      <c r="L52">
        <v>5</v>
      </c>
    </row>
    <row r="53" spans="1:12" ht="21" customHeight="1" x14ac:dyDescent="0.55000000000000004">
      <c r="A53" s="11"/>
      <c r="B53" s="14">
        <v>31</v>
      </c>
      <c r="C53" s="87" t="str">
        <f>IF(基本情報!C39=0,"",基本情報!C39)</f>
        <v/>
      </c>
      <c r="D53" s="96" t="str">
        <f>IF(基本情報!F39=0,"",基本情報!F39)</f>
        <v/>
      </c>
      <c r="E53" s="16"/>
      <c r="F53" s="16"/>
      <c r="G53" s="16"/>
      <c r="H53" s="16"/>
      <c r="I53" s="16"/>
      <c r="J53" s="15"/>
      <c r="K53" s="9"/>
      <c r="L53">
        <v>6</v>
      </c>
    </row>
    <row r="54" spans="1:12" ht="21" customHeight="1" x14ac:dyDescent="0.55000000000000004">
      <c r="A54" s="11"/>
      <c r="B54" s="14">
        <v>32</v>
      </c>
      <c r="C54" s="87" t="str">
        <f>IF(基本情報!C40=0,"",基本情報!C40)</f>
        <v/>
      </c>
      <c r="D54" s="96" t="str">
        <f>IF(基本情報!F40=0,"",基本情報!F40)</f>
        <v/>
      </c>
      <c r="E54" s="82"/>
      <c r="F54" s="82"/>
      <c r="G54" s="82"/>
      <c r="H54" s="82"/>
      <c r="I54" s="82"/>
      <c r="J54" s="84"/>
      <c r="K54" s="9"/>
      <c r="L54">
        <v>7</v>
      </c>
    </row>
    <row r="55" spans="1:12" ht="21" customHeight="1" x14ac:dyDescent="0.55000000000000004">
      <c r="A55" s="11"/>
      <c r="B55" s="14">
        <v>33</v>
      </c>
      <c r="C55" s="87" t="str">
        <f>IF(基本情報!C41=0,"",基本情報!C41)</f>
        <v/>
      </c>
      <c r="D55" s="96" t="str">
        <f>IF(基本情報!F41=0,"",基本情報!F41)</f>
        <v/>
      </c>
      <c r="E55" s="82"/>
      <c r="F55" s="82"/>
      <c r="G55" s="82"/>
      <c r="H55" s="82"/>
      <c r="I55" s="82"/>
      <c r="J55" s="84"/>
      <c r="K55" s="9"/>
      <c r="L55">
        <v>8</v>
      </c>
    </row>
    <row r="56" spans="1:12" ht="21" customHeight="1" x14ac:dyDescent="0.55000000000000004">
      <c r="A56" s="11"/>
      <c r="B56" s="14">
        <v>34</v>
      </c>
      <c r="C56" s="87" t="str">
        <f>IF(基本情報!C42=0,"",基本情報!C42)</f>
        <v/>
      </c>
      <c r="D56" s="96" t="str">
        <f>IF(基本情報!F42=0,"",基本情報!F42)</f>
        <v/>
      </c>
      <c r="E56" s="82"/>
      <c r="F56" s="82"/>
      <c r="G56" s="82"/>
      <c r="H56" s="82"/>
      <c r="I56" s="82"/>
      <c r="J56" s="84"/>
      <c r="K56" s="9"/>
      <c r="L56">
        <v>9</v>
      </c>
    </row>
    <row r="57" spans="1:12" ht="21" customHeight="1" x14ac:dyDescent="0.55000000000000004">
      <c r="A57" s="11"/>
      <c r="B57" s="14">
        <v>35</v>
      </c>
      <c r="C57" s="87" t="str">
        <f>IF(基本情報!C43=0,"",基本情報!C43)</f>
        <v/>
      </c>
      <c r="D57" s="96" t="str">
        <f>IF(基本情報!F43=0,"",基本情報!F43)</f>
        <v/>
      </c>
      <c r="E57" s="82"/>
      <c r="F57" s="82"/>
      <c r="G57" s="82"/>
      <c r="H57" s="82"/>
      <c r="I57" s="82"/>
      <c r="J57" s="84"/>
      <c r="K57" s="9"/>
      <c r="L57">
        <v>10</v>
      </c>
    </row>
    <row r="58" spans="1:12" ht="21" customHeight="1" x14ac:dyDescent="0.55000000000000004">
      <c r="A58" s="11"/>
      <c r="B58" s="14">
        <v>36</v>
      </c>
      <c r="C58" s="87" t="str">
        <f>IF(基本情報!C44=0,"",基本情報!C44)</f>
        <v/>
      </c>
      <c r="D58" s="96" t="str">
        <f>IF(基本情報!F44=0,"",基本情報!F44)</f>
        <v/>
      </c>
      <c r="E58" s="82"/>
      <c r="F58" s="82"/>
      <c r="G58" s="82"/>
      <c r="H58" s="82"/>
      <c r="I58" s="82"/>
      <c r="J58" s="84"/>
      <c r="K58" s="9"/>
      <c r="L58">
        <v>11</v>
      </c>
    </row>
    <row r="59" spans="1:12" ht="21" customHeight="1" x14ac:dyDescent="0.55000000000000004">
      <c r="A59" s="11"/>
      <c r="B59" s="14">
        <v>37</v>
      </c>
      <c r="C59" s="87" t="str">
        <f>IF(基本情報!C45=0,"",基本情報!C45)</f>
        <v/>
      </c>
      <c r="D59" s="96" t="str">
        <f>IF(基本情報!F45=0,"",基本情報!F45)</f>
        <v/>
      </c>
      <c r="E59" s="82"/>
      <c r="F59" s="82"/>
      <c r="G59" s="82"/>
      <c r="H59" s="82"/>
      <c r="I59" s="82"/>
      <c r="J59" s="84"/>
      <c r="K59" s="9"/>
      <c r="L59">
        <v>12</v>
      </c>
    </row>
    <row r="60" spans="1:12" ht="21" customHeight="1" x14ac:dyDescent="0.55000000000000004">
      <c r="A60" s="11"/>
      <c r="B60" s="14">
        <v>38</v>
      </c>
      <c r="C60" s="87" t="str">
        <f>IF(基本情報!C46=0,"",基本情報!C46)</f>
        <v/>
      </c>
      <c r="D60" s="96" t="str">
        <f>IF(基本情報!F46=0,"",基本情報!F46)</f>
        <v/>
      </c>
      <c r="E60" s="82"/>
      <c r="F60" s="82"/>
      <c r="G60" s="82"/>
      <c r="H60" s="82"/>
      <c r="I60" s="82"/>
      <c r="J60" s="84"/>
      <c r="K60" s="9"/>
      <c r="L60">
        <v>13</v>
      </c>
    </row>
    <row r="61" spans="1:12" ht="21" customHeight="1" x14ac:dyDescent="0.55000000000000004">
      <c r="A61" s="11"/>
      <c r="B61" s="14">
        <v>39</v>
      </c>
      <c r="C61" s="87" t="str">
        <f>IF(基本情報!C47=0,"",基本情報!C47)</f>
        <v/>
      </c>
      <c r="D61" s="96" t="str">
        <f>IF(基本情報!F47=0,"",基本情報!F47)</f>
        <v/>
      </c>
      <c r="E61" s="82"/>
      <c r="F61" s="82"/>
      <c r="G61" s="82"/>
      <c r="H61" s="82"/>
      <c r="I61" s="82"/>
      <c r="J61" s="84"/>
      <c r="K61" s="9"/>
      <c r="L61">
        <v>14</v>
      </c>
    </row>
    <row r="62" spans="1:12" ht="21" customHeight="1" x14ac:dyDescent="0.55000000000000004">
      <c r="A62" s="11"/>
      <c r="B62" s="14">
        <v>40</v>
      </c>
      <c r="C62" s="87" t="str">
        <f>IF(基本情報!C48=0,"",基本情報!C48)</f>
        <v/>
      </c>
      <c r="D62" s="96" t="str">
        <f>IF(基本情報!F48=0,"",基本情報!F48)</f>
        <v/>
      </c>
      <c r="E62" s="82"/>
      <c r="F62" s="82"/>
      <c r="G62" s="82"/>
      <c r="H62" s="82"/>
      <c r="I62" s="82"/>
      <c r="J62" s="84"/>
      <c r="K62" s="9"/>
      <c r="L62">
        <v>15</v>
      </c>
    </row>
    <row r="63" spans="1:12" ht="21" customHeight="1" x14ac:dyDescent="0.55000000000000004">
      <c r="A63" s="11"/>
      <c r="B63" s="14">
        <v>41</v>
      </c>
      <c r="C63" s="87" t="str">
        <f>IF(基本情報!C49=0,"",基本情報!C49)</f>
        <v/>
      </c>
      <c r="D63" s="96" t="str">
        <f>IF(基本情報!F49=0,"",基本情報!F49)</f>
        <v/>
      </c>
      <c r="E63" s="82"/>
      <c r="F63" s="82"/>
      <c r="G63" s="82"/>
      <c r="H63" s="82"/>
      <c r="I63" s="82"/>
      <c r="J63" s="84"/>
      <c r="K63" s="9"/>
      <c r="L63">
        <v>16</v>
      </c>
    </row>
    <row r="64" spans="1:12" ht="21" customHeight="1" x14ac:dyDescent="0.55000000000000004">
      <c r="A64" s="11"/>
      <c r="B64" s="14">
        <v>42</v>
      </c>
      <c r="C64" s="87" t="str">
        <f>IF(基本情報!C50=0,"",基本情報!C50)</f>
        <v/>
      </c>
      <c r="D64" s="96" t="str">
        <f>IF(基本情報!F50=0,"",基本情報!F50)</f>
        <v/>
      </c>
      <c r="E64" s="82"/>
      <c r="F64" s="82"/>
      <c r="G64" s="82"/>
      <c r="H64" s="82"/>
      <c r="I64" s="82"/>
      <c r="J64" s="84"/>
      <c r="K64" s="9"/>
      <c r="L64">
        <v>17</v>
      </c>
    </row>
    <row r="65" spans="1:12" ht="21" customHeight="1" x14ac:dyDescent="0.55000000000000004">
      <c r="A65" s="11"/>
      <c r="B65" s="14">
        <v>43</v>
      </c>
      <c r="C65" s="87" t="str">
        <f>IF(基本情報!C51=0,"",基本情報!C51)</f>
        <v/>
      </c>
      <c r="D65" s="96" t="str">
        <f>IF(基本情報!F51=0,"",基本情報!F51)</f>
        <v/>
      </c>
      <c r="E65" s="82"/>
      <c r="F65" s="82"/>
      <c r="G65" s="82"/>
      <c r="H65" s="82"/>
      <c r="I65" s="82"/>
      <c r="J65" s="84"/>
      <c r="K65" s="9"/>
      <c r="L65">
        <v>18</v>
      </c>
    </row>
    <row r="66" spans="1:12" ht="21" customHeight="1" x14ac:dyDescent="0.55000000000000004">
      <c r="A66" s="11"/>
      <c r="B66" s="14">
        <v>44</v>
      </c>
      <c r="C66" s="87" t="str">
        <f>IF(基本情報!C52=0,"",基本情報!C52)</f>
        <v/>
      </c>
      <c r="D66" s="96" t="str">
        <f>IF(基本情報!F52=0,"",基本情報!F52)</f>
        <v/>
      </c>
      <c r="E66" s="82"/>
      <c r="F66" s="82"/>
      <c r="G66" s="82"/>
      <c r="H66" s="82"/>
      <c r="I66" s="82"/>
      <c r="J66" s="84"/>
      <c r="K66" s="9"/>
      <c r="L66">
        <v>19</v>
      </c>
    </row>
    <row r="67" spans="1:12" ht="21" customHeight="1" x14ac:dyDescent="0.55000000000000004">
      <c r="A67" s="11"/>
      <c r="B67" s="14">
        <v>45</v>
      </c>
      <c r="C67" s="87" t="str">
        <f>IF(基本情報!C53=0,"",基本情報!C53)</f>
        <v/>
      </c>
      <c r="D67" s="96" t="str">
        <f>IF(基本情報!F53=0,"",基本情報!F53)</f>
        <v/>
      </c>
      <c r="E67" s="82"/>
      <c r="F67" s="82"/>
      <c r="G67" s="82"/>
      <c r="H67" s="82"/>
      <c r="I67" s="82"/>
      <c r="J67" s="84"/>
      <c r="K67" s="9"/>
      <c r="L67">
        <v>20</v>
      </c>
    </row>
    <row r="68" spans="1:12" ht="21" customHeight="1" x14ac:dyDescent="0.55000000000000004">
      <c r="A68" s="11"/>
      <c r="B68" s="14">
        <v>46</v>
      </c>
      <c r="C68" s="87" t="str">
        <f>IF(基本情報!C54=0,"",基本情報!C54)</f>
        <v/>
      </c>
      <c r="D68" s="96" t="str">
        <f>IF(基本情報!F54=0,"",基本情報!F54)</f>
        <v/>
      </c>
      <c r="E68" s="82"/>
      <c r="F68" s="82"/>
      <c r="G68" s="82"/>
      <c r="H68" s="82"/>
      <c r="I68" s="82"/>
      <c r="J68" s="84"/>
      <c r="K68" s="9"/>
      <c r="L68">
        <v>21</v>
      </c>
    </row>
    <row r="69" spans="1:12" ht="21" customHeight="1" x14ac:dyDescent="0.55000000000000004">
      <c r="A69" s="11"/>
      <c r="B69" s="14">
        <v>47</v>
      </c>
      <c r="C69" s="87" t="str">
        <f>IF(基本情報!C55=0,"",基本情報!C55)</f>
        <v/>
      </c>
      <c r="D69" s="96" t="str">
        <f>IF(基本情報!F55=0,"",基本情報!F55)</f>
        <v/>
      </c>
      <c r="E69" s="82"/>
      <c r="F69" s="82"/>
      <c r="G69" s="82"/>
      <c r="H69" s="82"/>
      <c r="I69" s="82"/>
      <c r="J69" s="84"/>
      <c r="K69" s="9"/>
      <c r="L69">
        <v>22</v>
      </c>
    </row>
    <row r="70" spans="1:12" ht="21" customHeight="1" x14ac:dyDescent="0.55000000000000004">
      <c r="A70" s="11"/>
      <c r="B70" s="14">
        <v>48</v>
      </c>
      <c r="C70" s="87" t="str">
        <f>IF(基本情報!C56=0,"",基本情報!C56)</f>
        <v/>
      </c>
      <c r="D70" s="96" t="str">
        <f>IF(基本情報!F56=0,"",基本情報!F56)</f>
        <v/>
      </c>
      <c r="E70" s="82"/>
      <c r="F70" s="82"/>
      <c r="G70" s="82"/>
      <c r="H70" s="82"/>
      <c r="I70" s="82"/>
      <c r="J70" s="84"/>
      <c r="K70" s="9"/>
      <c r="L70">
        <v>23</v>
      </c>
    </row>
    <row r="71" spans="1:12" ht="21" customHeight="1" x14ac:dyDescent="0.55000000000000004">
      <c r="A71" s="11"/>
      <c r="B71" s="14">
        <v>49</v>
      </c>
      <c r="C71" s="87" t="str">
        <f>IF(基本情報!C57=0,"",基本情報!C57)</f>
        <v/>
      </c>
      <c r="D71" s="96" t="str">
        <f>IF(基本情報!F57=0,"",基本情報!F57)</f>
        <v/>
      </c>
      <c r="E71" s="82"/>
      <c r="F71" s="82"/>
      <c r="G71" s="82"/>
      <c r="H71" s="82"/>
      <c r="I71" s="82"/>
      <c r="J71" s="84"/>
      <c r="K71" s="9"/>
      <c r="L71">
        <v>24</v>
      </c>
    </row>
    <row r="72" spans="1:12" ht="21" customHeight="1" x14ac:dyDescent="0.55000000000000004">
      <c r="A72" s="11"/>
      <c r="B72" s="14">
        <v>50</v>
      </c>
      <c r="C72" s="87" t="str">
        <f>IF(基本情報!C58=0,"",基本情報!C58)</f>
        <v/>
      </c>
      <c r="D72" s="96" t="str">
        <f>IF(基本情報!F58=0,"",基本情報!F58)</f>
        <v/>
      </c>
      <c r="E72" s="82"/>
      <c r="F72" s="82"/>
      <c r="G72" s="82"/>
      <c r="H72" s="82"/>
      <c r="I72" s="82"/>
      <c r="J72" s="84"/>
      <c r="K72" s="9"/>
      <c r="L72">
        <v>25</v>
      </c>
    </row>
    <row r="73" spans="1:12" ht="21" customHeight="1" thickBot="1" x14ac:dyDescent="0.6">
      <c r="A73" s="11"/>
      <c r="B73" s="10">
        <v>51</v>
      </c>
      <c r="C73" s="115" t="str">
        <f>IF(基本情報!C59=0,"",基本情報!C59)</f>
        <v/>
      </c>
      <c r="D73" s="97" t="str">
        <f>IF(基本情報!F59=0,"",基本情報!F59)</f>
        <v/>
      </c>
      <c r="E73" s="83"/>
      <c r="F73" s="83"/>
      <c r="G73" s="83"/>
      <c r="H73" s="83"/>
      <c r="I73" s="83"/>
      <c r="J73" s="85"/>
      <c r="K73" s="9"/>
      <c r="L73">
        <v>30</v>
      </c>
    </row>
    <row r="74" spans="1:12" ht="18.5" thickBot="1" x14ac:dyDescent="0.6">
      <c r="A74" s="8"/>
      <c r="B74" s="7"/>
      <c r="C74" s="7"/>
      <c r="D74" s="7"/>
      <c r="E74" s="7"/>
      <c r="F74" s="7"/>
      <c r="G74" s="7"/>
      <c r="H74" s="7"/>
      <c r="I74" s="7"/>
      <c r="J74" s="7"/>
      <c r="K74" s="6"/>
    </row>
    <row r="75" spans="1:12" ht="21.75" customHeight="1" thickTop="1" x14ac:dyDescent="0.55000000000000004">
      <c r="A75" s="27"/>
      <c r="B75" s="26"/>
      <c r="C75" s="26"/>
      <c r="D75" s="26"/>
      <c r="E75" s="26"/>
      <c r="F75" s="26"/>
      <c r="G75" s="26"/>
      <c r="H75" s="26"/>
      <c r="I75" s="165" t="str">
        <f>基本情報!G5</f>
        <v>令和４年4月29日</v>
      </c>
      <c r="J75" s="165"/>
      <c r="K75" s="166"/>
    </row>
    <row r="76" spans="1:12" ht="20.25" customHeight="1" x14ac:dyDescent="0.55000000000000004">
      <c r="A76" s="11"/>
      <c r="B76" s="24" t="s">
        <v>10</v>
      </c>
      <c r="C76" s="100">
        <v>3</v>
      </c>
      <c r="K76" s="9"/>
    </row>
    <row r="77" spans="1:12" ht="35.25" customHeight="1" x14ac:dyDescent="0.55000000000000004">
      <c r="A77" s="11"/>
      <c r="B77" s="161" t="s">
        <v>15</v>
      </c>
      <c r="C77" s="162"/>
      <c r="D77" s="162"/>
      <c r="E77" s="162"/>
      <c r="F77" s="162"/>
      <c r="G77" s="162"/>
      <c r="H77" s="162"/>
      <c r="I77" s="162"/>
      <c r="J77" s="162"/>
      <c r="K77" s="9"/>
    </row>
    <row r="78" spans="1:12" ht="29.25" customHeight="1" x14ac:dyDescent="0.55000000000000004">
      <c r="A78" s="11"/>
      <c r="B78" s="20"/>
      <c r="C78" s="93" t="s">
        <v>14</v>
      </c>
      <c r="D78" s="126">
        <f>基本情報!B2</f>
        <v>0</v>
      </c>
      <c r="E78" s="128"/>
      <c r="F78" s="20"/>
      <c r="G78" s="125" t="s">
        <v>13</v>
      </c>
      <c r="H78" s="125"/>
      <c r="I78" s="126">
        <f>基本情報!B7</f>
        <v>0</v>
      </c>
      <c r="J78" s="128"/>
      <c r="K78" s="9"/>
    </row>
    <row r="79" spans="1:12" x14ac:dyDescent="0.55000000000000004">
      <c r="A79" s="11"/>
      <c r="B79" s="20"/>
      <c r="C79" s="20"/>
      <c r="D79" s="21"/>
      <c r="E79" s="21"/>
      <c r="F79" s="20"/>
      <c r="G79" s="21"/>
      <c r="H79" s="21"/>
      <c r="I79" s="21"/>
      <c r="J79" s="21"/>
      <c r="K79" s="9"/>
    </row>
    <row r="80" spans="1:12" ht="18" customHeight="1" x14ac:dyDescent="0.55000000000000004">
      <c r="A80" s="11"/>
      <c r="B80" s="20"/>
      <c r="C80" s="153" t="s">
        <v>12</v>
      </c>
      <c r="D80" s="153"/>
      <c r="E80" s="153"/>
      <c r="F80" s="153"/>
      <c r="G80" s="153"/>
      <c r="H80" s="153"/>
      <c r="I80" s="153"/>
      <c r="J80" s="153"/>
      <c r="K80" s="9"/>
    </row>
    <row r="81" spans="1:12" ht="45" customHeight="1" x14ac:dyDescent="0.55000000000000004">
      <c r="A81" s="11"/>
      <c r="B81" s="20"/>
      <c r="C81" s="119" t="s">
        <v>11</v>
      </c>
      <c r="D81" s="119"/>
      <c r="E81" s="119"/>
      <c r="F81" s="119"/>
      <c r="G81" s="119"/>
      <c r="H81" s="119"/>
      <c r="I81" s="119"/>
      <c r="J81" s="119"/>
      <c r="K81" s="9"/>
    </row>
    <row r="82" spans="1:12" ht="18.5" thickBot="1" x14ac:dyDescent="0.6">
      <c r="A82" s="11"/>
      <c r="B82" s="20"/>
      <c r="C82" s="20"/>
      <c r="D82" s="20"/>
      <c r="E82" s="20"/>
      <c r="F82" s="20"/>
      <c r="G82" s="20"/>
      <c r="H82" s="20"/>
      <c r="I82" s="20"/>
      <c r="J82" s="20"/>
      <c r="K82" s="9"/>
    </row>
    <row r="83" spans="1:12" ht="31.5" customHeight="1" x14ac:dyDescent="0.55000000000000004">
      <c r="A83" s="11"/>
      <c r="B83" s="159" t="s">
        <v>10</v>
      </c>
      <c r="C83" s="158" t="s">
        <v>9</v>
      </c>
      <c r="D83" s="158" t="s">
        <v>8</v>
      </c>
      <c r="E83" s="156" t="s">
        <v>7</v>
      </c>
      <c r="F83" s="154" t="s">
        <v>6</v>
      </c>
      <c r="G83" s="154"/>
      <c r="H83" s="154"/>
      <c r="I83" s="154"/>
      <c r="J83" s="155"/>
      <c r="K83" s="9"/>
    </row>
    <row r="84" spans="1:12" ht="15.75" customHeight="1" thickBot="1" x14ac:dyDescent="0.6">
      <c r="A84" s="11"/>
      <c r="B84" s="160"/>
      <c r="C84" s="157"/>
      <c r="D84" s="157"/>
      <c r="E84" s="157"/>
      <c r="F84" s="95" t="s">
        <v>5</v>
      </c>
      <c r="G84" s="95" t="s">
        <v>4</v>
      </c>
      <c r="H84" s="95" t="s">
        <v>3</v>
      </c>
      <c r="I84" s="95" t="s">
        <v>2</v>
      </c>
      <c r="J84" s="18" t="s">
        <v>1</v>
      </c>
      <c r="K84" s="9"/>
    </row>
    <row r="85" spans="1:12" ht="21" customHeight="1" x14ac:dyDescent="0.55000000000000004">
      <c r="A85" s="11"/>
      <c r="B85" s="14">
        <v>52</v>
      </c>
      <c r="C85" s="116" t="str">
        <f>IF(基本情報!C60=0,"",基本情報!C60)</f>
        <v/>
      </c>
      <c r="D85" s="58" t="str">
        <f>IF(基本情報!F60=0,"",基本情報!F60)</f>
        <v/>
      </c>
      <c r="E85" s="96"/>
      <c r="F85" s="96"/>
      <c r="G85" s="96"/>
      <c r="H85" s="96"/>
      <c r="I85" s="96"/>
      <c r="J85" s="98"/>
      <c r="K85" s="9"/>
      <c r="L85">
        <v>1</v>
      </c>
    </row>
    <row r="86" spans="1:12" ht="21" customHeight="1" x14ac:dyDescent="0.55000000000000004">
      <c r="A86" s="11"/>
      <c r="B86" s="14">
        <v>53</v>
      </c>
      <c r="C86" s="114" t="str">
        <f>IF(基本情報!C61=0,"",基本情報!C61)</f>
        <v/>
      </c>
      <c r="D86" s="16" t="str">
        <f>IF(基本情報!F61=0,"",基本情報!F61)</f>
        <v/>
      </c>
      <c r="E86" s="96"/>
      <c r="F86" s="96"/>
      <c r="G86" s="96"/>
      <c r="H86" s="96"/>
      <c r="I86" s="96"/>
      <c r="J86" s="98"/>
      <c r="K86" s="9"/>
      <c r="L86">
        <v>2</v>
      </c>
    </row>
    <row r="87" spans="1:12" ht="21" customHeight="1" x14ac:dyDescent="0.55000000000000004">
      <c r="A87" s="11"/>
      <c r="B87" s="14">
        <v>54</v>
      </c>
      <c r="C87" s="87" t="str">
        <f>IF(基本情報!C62=0,"",基本情報!C62)</f>
        <v/>
      </c>
      <c r="D87" s="96" t="str">
        <f>IF(基本情報!F62=0,"",基本情報!F62)</f>
        <v/>
      </c>
      <c r="E87" s="96"/>
      <c r="F87" s="96"/>
      <c r="G87" s="96"/>
      <c r="H87" s="96"/>
      <c r="I87" s="96"/>
      <c r="J87" s="98"/>
      <c r="K87" s="9"/>
      <c r="L87">
        <v>3</v>
      </c>
    </row>
    <row r="88" spans="1:12" ht="21" customHeight="1" x14ac:dyDescent="0.55000000000000004">
      <c r="A88" s="11"/>
      <c r="B88" s="14">
        <v>55</v>
      </c>
      <c r="C88" s="87" t="str">
        <f>IF(基本情報!C63=0,"",基本情報!C63)</f>
        <v/>
      </c>
      <c r="D88" s="96" t="str">
        <f>IF(基本情報!F63=0,"",基本情報!F63)</f>
        <v/>
      </c>
      <c r="E88" s="96"/>
      <c r="F88" s="96"/>
      <c r="G88" s="96"/>
      <c r="H88" s="96"/>
      <c r="I88" s="96"/>
      <c r="J88" s="98"/>
      <c r="K88" s="9"/>
      <c r="L88">
        <v>4</v>
      </c>
    </row>
    <row r="89" spans="1:12" ht="21" customHeight="1" x14ac:dyDescent="0.55000000000000004">
      <c r="A89" s="11"/>
      <c r="B89" s="14">
        <v>56</v>
      </c>
      <c r="C89" s="87" t="str">
        <f>IF(基本情報!C64=0,"",基本情報!C64)</f>
        <v/>
      </c>
      <c r="D89" s="96" t="str">
        <f>IF(基本情報!F64=0,"",基本情報!F64)</f>
        <v/>
      </c>
      <c r="E89" s="96"/>
      <c r="F89" s="96"/>
      <c r="G89" s="96"/>
      <c r="H89" s="96"/>
      <c r="I89" s="96"/>
      <c r="J89" s="98"/>
      <c r="K89" s="9"/>
      <c r="L89">
        <v>5</v>
      </c>
    </row>
    <row r="90" spans="1:12" ht="21" customHeight="1" x14ac:dyDescent="0.55000000000000004">
      <c r="A90" s="11"/>
      <c r="B90" s="14">
        <v>57</v>
      </c>
      <c r="C90" s="87" t="str">
        <f>IF(基本情報!C65=0,"",基本情報!C65)</f>
        <v/>
      </c>
      <c r="D90" s="96" t="str">
        <f>IF(基本情報!F65=0,"",基本情報!F65)</f>
        <v/>
      </c>
      <c r="E90" s="16"/>
      <c r="F90" s="16"/>
      <c r="G90" s="16"/>
      <c r="H90" s="16"/>
      <c r="I90" s="16"/>
      <c r="J90" s="15"/>
      <c r="K90" s="9"/>
      <c r="L90">
        <v>6</v>
      </c>
    </row>
    <row r="91" spans="1:12" ht="21" customHeight="1" x14ac:dyDescent="0.55000000000000004">
      <c r="A91" s="11"/>
      <c r="B91" s="14">
        <v>58</v>
      </c>
      <c r="C91" s="87" t="str">
        <f>IF(基本情報!C66=0,"",基本情報!C66)</f>
        <v/>
      </c>
      <c r="D91" s="96" t="str">
        <f>IF(基本情報!F66=0,"",基本情報!F66)</f>
        <v/>
      </c>
      <c r="E91" s="96"/>
      <c r="F91" s="96"/>
      <c r="G91" s="96"/>
      <c r="H91" s="96"/>
      <c r="I91" s="96"/>
      <c r="J91" s="98"/>
      <c r="K91" s="9"/>
      <c r="L91">
        <v>7</v>
      </c>
    </row>
    <row r="92" spans="1:12" ht="21" customHeight="1" x14ac:dyDescent="0.55000000000000004">
      <c r="A92" s="11"/>
      <c r="B92" s="14">
        <v>59</v>
      </c>
      <c r="C92" s="87" t="str">
        <f>IF(基本情報!C67=0,"",基本情報!C67)</f>
        <v/>
      </c>
      <c r="D92" s="96" t="str">
        <f>IF(基本情報!F67=0,"",基本情報!F67)</f>
        <v/>
      </c>
      <c r="E92" s="96"/>
      <c r="F92" s="96"/>
      <c r="G92" s="96"/>
      <c r="H92" s="96"/>
      <c r="I92" s="96"/>
      <c r="J92" s="98"/>
      <c r="K92" s="9"/>
      <c r="L92">
        <v>8</v>
      </c>
    </row>
    <row r="93" spans="1:12" ht="21" customHeight="1" x14ac:dyDescent="0.55000000000000004">
      <c r="A93" s="11"/>
      <c r="B93" s="14">
        <v>60</v>
      </c>
      <c r="C93" s="87" t="str">
        <f>IF(基本情報!C68=0,"",基本情報!C68)</f>
        <v/>
      </c>
      <c r="D93" s="96" t="str">
        <f>IF(基本情報!F68=0,"",基本情報!F68)</f>
        <v/>
      </c>
      <c r="E93" s="96"/>
      <c r="F93" s="96"/>
      <c r="G93" s="96"/>
      <c r="H93" s="96"/>
      <c r="I93" s="96"/>
      <c r="J93" s="98"/>
      <c r="K93" s="9"/>
      <c r="L93">
        <v>9</v>
      </c>
    </row>
    <row r="94" spans="1:12" ht="21" customHeight="1" x14ac:dyDescent="0.55000000000000004">
      <c r="A94" s="11"/>
      <c r="B94" s="14">
        <v>61</v>
      </c>
      <c r="C94" s="87" t="str">
        <f>IF(基本情報!C69=0,"",基本情報!C69)</f>
        <v/>
      </c>
      <c r="D94" s="96" t="str">
        <f>IF(基本情報!F69=0,"",基本情報!F69)</f>
        <v/>
      </c>
      <c r="E94" s="96"/>
      <c r="F94" s="96"/>
      <c r="G94" s="96"/>
      <c r="H94" s="96"/>
      <c r="I94" s="96"/>
      <c r="J94" s="98"/>
      <c r="K94" s="9"/>
      <c r="L94">
        <v>10</v>
      </c>
    </row>
    <row r="95" spans="1:12" ht="21" customHeight="1" x14ac:dyDescent="0.55000000000000004">
      <c r="A95" s="11"/>
      <c r="B95" s="14">
        <v>62</v>
      </c>
      <c r="C95" s="87" t="str">
        <f>IF(基本情報!C70=0,"",基本情報!C70)</f>
        <v/>
      </c>
      <c r="D95" s="96" t="str">
        <f>IF(基本情報!F70=0,"",基本情報!F70)</f>
        <v/>
      </c>
      <c r="E95" s="96"/>
      <c r="F95" s="96"/>
      <c r="G95" s="96"/>
      <c r="H95" s="96"/>
      <c r="I95" s="96"/>
      <c r="J95" s="98"/>
      <c r="K95" s="9"/>
      <c r="L95">
        <v>11</v>
      </c>
    </row>
    <row r="96" spans="1:12" ht="21" customHeight="1" x14ac:dyDescent="0.55000000000000004">
      <c r="A96" s="11"/>
      <c r="B96" s="14">
        <v>63</v>
      </c>
      <c r="C96" s="87" t="str">
        <f>IF(基本情報!C71=0,"",基本情報!C71)</f>
        <v/>
      </c>
      <c r="D96" s="96" t="str">
        <f>IF(基本情報!F71=0,"",基本情報!F71)</f>
        <v/>
      </c>
      <c r="E96" s="96"/>
      <c r="F96" s="96"/>
      <c r="G96" s="96"/>
      <c r="H96" s="96"/>
      <c r="I96" s="96"/>
      <c r="J96" s="98"/>
      <c r="K96" s="9"/>
      <c r="L96">
        <v>12</v>
      </c>
    </row>
    <row r="97" spans="1:12" ht="21" customHeight="1" x14ac:dyDescent="0.55000000000000004">
      <c r="A97" s="11"/>
      <c r="B97" s="14">
        <v>64</v>
      </c>
      <c r="C97" s="87" t="str">
        <f>IF(基本情報!C72=0,"",基本情報!C72)</f>
        <v/>
      </c>
      <c r="D97" s="96" t="str">
        <f>IF(基本情報!F72=0,"",基本情報!F72)</f>
        <v/>
      </c>
      <c r="E97" s="96"/>
      <c r="F97" s="96"/>
      <c r="G97" s="96"/>
      <c r="H97" s="96"/>
      <c r="I97" s="96"/>
      <c r="J97" s="98"/>
      <c r="K97" s="9"/>
      <c r="L97">
        <v>13</v>
      </c>
    </row>
    <row r="98" spans="1:12" ht="21" customHeight="1" x14ac:dyDescent="0.55000000000000004">
      <c r="A98" s="11"/>
      <c r="B98" s="14">
        <v>65</v>
      </c>
      <c r="C98" s="87" t="str">
        <f>IF(基本情報!C73=0,"",基本情報!C73)</f>
        <v/>
      </c>
      <c r="D98" s="96" t="str">
        <f>IF(基本情報!F73=0,"",基本情報!F73)</f>
        <v/>
      </c>
      <c r="E98" s="96"/>
      <c r="F98" s="96"/>
      <c r="G98" s="96"/>
      <c r="H98" s="96"/>
      <c r="I98" s="96"/>
      <c r="J98" s="98"/>
      <c r="K98" s="9"/>
      <c r="L98">
        <v>14</v>
      </c>
    </row>
    <row r="99" spans="1:12" ht="21" customHeight="1" x14ac:dyDescent="0.55000000000000004">
      <c r="A99" s="11"/>
      <c r="B99" s="14">
        <v>66</v>
      </c>
      <c r="C99" s="87" t="str">
        <f>IF(基本情報!C74=0,"",基本情報!C74)</f>
        <v/>
      </c>
      <c r="D99" s="96" t="str">
        <f>IF(基本情報!F74=0,"",基本情報!F74)</f>
        <v/>
      </c>
      <c r="E99" s="96"/>
      <c r="F99" s="96"/>
      <c r="G99" s="96"/>
      <c r="H99" s="96"/>
      <c r="I99" s="96"/>
      <c r="J99" s="98"/>
      <c r="K99" s="9"/>
      <c r="L99">
        <v>15</v>
      </c>
    </row>
    <row r="100" spans="1:12" ht="21" customHeight="1" x14ac:dyDescent="0.55000000000000004">
      <c r="A100" s="11"/>
      <c r="B100" s="14">
        <v>67</v>
      </c>
      <c r="C100" s="87" t="str">
        <f>IF(基本情報!C75=0,"",基本情報!C75)</f>
        <v/>
      </c>
      <c r="D100" s="96" t="str">
        <f>IF(基本情報!F75=0,"",基本情報!F75)</f>
        <v/>
      </c>
      <c r="E100" s="96"/>
      <c r="F100" s="96"/>
      <c r="G100" s="96"/>
      <c r="H100" s="96"/>
      <c r="I100" s="96"/>
      <c r="J100" s="98"/>
      <c r="K100" s="9"/>
      <c r="L100">
        <v>16</v>
      </c>
    </row>
    <row r="101" spans="1:12" ht="21" customHeight="1" x14ac:dyDescent="0.55000000000000004">
      <c r="A101" s="11"/>
      <c r="B101" s="14">
        <v>68</v>
      </c>
      <c r="C101" s="87" t="str">
        <f>IF(基本情報!C76=0,"",基本情報!C76)</f>
        <v/>
      </c>
      <c r="D101" s="96" t="str">
        <f>IF(基本情報!F76=0,"",基本情報!F76)</f>
        <v/>
      </c>
      <c r="E101" s="96"/>
      <c r="F101" s="96"/>
      <c r="G101" s="96"/>
      <c r="H101" s="96"/>
      <c r="I101" s="96"/>
      <c r="J101" s="98"/>
      <c r="K101" s="9"/>
      <c r="L101">
        <v>17</v>
      </c>
    </row>
    <row r="102" spans="1:12" ht="21" customHeight="1" x14ac:dyDescent="0.55000000000000004">
      <c r="A102" s="11"/>
      <c r="B102" s="14">
        <v>69</v>
      </c>
      <c r="C102" s="87" t="str">
        <f>IF(基本情報!C77=0,"",基本情報!C77)</f>
        <v/>
      </c>
      <c r="D102" s="96" t="str">
        <f>IF(基本情報!F77=0,"",基本情報!F77)</f>
        <v/>
      </c>
      <c r="E102" s="96"/>
      <c r="F102" s="96"/>
      <c r="G102" s="96"/>
      <c r="H102" s="96"/>
      <c r="I102" s="96"/>
      <c r="J102" s="98"/>
      <c r="K102" s="9"/>
      <c r="L102">
        <v>18</v>
      </c>
    </row>
    <row r="103" spans="1:12" ht="21" customHeight="1" x14ac:dyDescent="0.55000000000000004">
      <c r="A103" s="11"/>
      <c r="B103" s="14">
        <v>70</v>
      </c>
      <c r="C103" s="87" t="str">
        <f>IF(基本情報!C78=0,"",基本情報!C78)</f>
        <v/>
      </c>
      <c r="D103" s="96" t="str">
        <f>IF(基本情報!F78=0,"",基本情報!F78)</f>
        <v/>
      </c>
      <c r="E103" s="96"/>
      <c r="F103" s="96"/>
      <c r="G103" s="96"/>
      <c r="H103" s="96"/>
      <c r="I103" s="96"/>
      <c r="J103" s="98"/>
      <c r="K103" s="9"/>
      <c r="L103">
        <v>19</v>
      </c>
    </row>
    <row r="104" spans="1:12" ht="21" customHeight="1" x14ac:dyDescent="0.55000000000000004">
      <c r="A104" s="11"/>
      <c r="B104" s="14">
        <v>71</v>
      </c>
      <c r="C104" s="87" t="str">
        <f>IF(基本情報!C79=0,"",基本情報!C79)</f>
        <v/>
      </c>
      <c r="D104" s="96" t="str">
        <f>IF(基本情報!F79=0,"",基本情報!F79)</f>
        <v/>
      </c>
      <c r="E104" s="96"/>
      <c r="F104" s="96"/>
      <c r="G104" s="96"/>
      <c r="H104" s="96"/>
      <c r="I104" s="96"/>
      <c r="J104" s="98"/>
      <c r="K104" s="9"/>
      <c r="L104">
        <v>20</v>
      </c>
    </row>
    <row r="105" spans="1:12" ht="21" customHeight="1" x14ac:dyDescent="0.55000000000000004">
      <c r="A105" s="11"/>
      <c r="B105" s="14">
        <v>72</v>
      </c>
      <c r="C105" s="87" t="str">
        <f>IF(基本情報!C80=0,"",基本情報!C80)</f>
        <v/>
      </c>
      <c r="D105" s="96" t="str">
        <f>IF(基本情報!F80=0,"",基本情報!F80)</f>
        <v/>
      </c>
      <c r="E105" s="96"/>
      <c r="F105" s="96"/>
      <c r="G105" s="96"/>
      <c r="H105" s="96"/>
      <c r="I105" s="96"/>
      <c r="J105" s="98"/>
      <c r="K105" s="9"/>
      <c r="L105">
        <v>21</v>
      </c>
    </row>
    <row r="106" spans="1:12" ht="21" customHeight="1" x14ac:dyDescent="0.55000000000000004">
      <c r="A106" s="11"/>
      <c r="B106" s="14">
        <v>73</v>
      </c>
      <c r="C106" s="87" t="str">
        <f>IF(基本情報!C81=0,"",基本情報!C81)</f>
        <v/>
      </c>
      <c r="D106" s="96" t="str">
        <f>IF(基本情報!F81=0,"",基本情報!F81)</f>
        <v/>
      </c>
      <c r="E106" s="96"/>
      <c r="F106" s="96"/>
      <c r="G106" s="96"/>
      <c r="H106" s="96"/>
      <c r="I106" s="96"/>
      <c r="J106" s="98"/>
      <c r="K106" s="9"/>
      <c r="L106">
        <v>22</v>
      </c>
    </row>
    <row r="107" spans="1:12" ht="21" customHeight="1" x14ac:dyDescent="0.55000000000000004">
      <c r="A107" s="11"/>
      <c r="B107" s="14">
        <v>74</v>
      </c>
      <c r="C107" s="87" t="str">
        <f>IF(基本情報!C82=0,"",基本情報!C82)</f>
        <v/>
      </c>
      <c r="D107" s="96" t="str">
        <f>IF(基本情報!F82=0,"",基本情報!F82)</f>
        <v/>
      </c>
      <c r="E107" s="96"/>
      <c r="F107" s="96"/>
      <c r="G107" s="96"/>
      <c r="H107" s="96"/>
      <c r="I107" s="96"/>
      <c r="J107" s="98"/>
      <c r="K107" s="9"/>
      <c r="L107">
        <v>23</v>
      </c>
    </row>
    <row r="108" spans="1:12" ht="21" customHeight="1" x14ac:dyDescent="0.55000000000000004">
      <c r="A108" s="11"/>
      <c r="B108" s="14">
        <v>75</v>
      </c>
      <c r="C108" s="87" t="str">
        <f>IF(基本情報!C83=0,"",基本情報!C83)</f>
        <v/>
      </c>
      <c r="D108" s="96" t="str">
        <f>IF(基本情報!F83=0,"",基本情報!F83)</f>
        <v/>
      </c>
      <c r="E108" s="96"/>
      <c r="F108" s="96"/>
      <c r="G108" s="96"/>
      <c r="H108" s="96"/>
      <c r="I108" s="96"/>
      <c r="J108" s="98"/>
      <c r="K108" s="9"/>
      <c r="L108">
        <v>24</v>
      </c>
    </row>
    <row r="109" spans="1:12" ht="21" customHeight="1" x14ac:dyDescent="0.55000000000000004">
      <c r="A109" s="11"/>
      <c r="B109" s="14">
        <v>76</v>
      </c>
      <c r="C109" s="87" t="str">
        <f>IF(基本情報!C84=0,"",基本情報!C84)</f>
        <v/>
      </c>
      <c r="D109" s="96" t="str">
        <f>IF(基本情報!F84=0,"",基本情報!F84)</f>
        <v/>
      </c>
      <c r="E109" s="96"/>
      <c r="F109" s="96"/>
      <c r="G109" s="96"/>
      <c r="H109" s="96"/>
      <c r="I109" s="96"/>
      <c r="J109" s="98"/>
      <c r="K109" s="9"/>
      <c r="L109">
        <v>25</v>
      </c>
    </row>
    <row r="110" spans="1:12" ht="21" customHeight="1" thickBot="1" x14ac:dyDescent="0.6">
      <c r="A110" s="11"/>
      <c r="B110" s="10">
        <v>78</v>
      </c>
      <c r="C110" s="115" t="str">
        <f>IF(基本情報!C85=0,"",基本情報!C85)</f>
        <v/>
      </c>
      <c r="D110" s="97" t="str">
        <f>IF(基本情報!F85=0,"",基本情報!F85)</f>
        <v/>
      </c>
      <c r="E110" s="97"/>
      <c r="F110" s="97"/>
      <c r="G110" s="97"/>
      <c r="H110" s="97"/>
      <c r="I110" s="97"/>
      <c r="J110" s="99"/>
      <c r="K110" s="9"/>
      <c r="L110">
        <v>30</v>
      </c>
    </row>
    <row r="111" spans="1:12" ht="18.5" thickBot="1" x14ac:dyDescent="0.6">
      <c r="A111" s="8"/>
      <c r="B111" s="7"/>
      <c r="C111" s="7"/>
      <c r="D111" s="7"/>
      <c r="E111" s="7"/>
      <c r="F111" s="7"/>
      <c r="G111" s="7"/>
      <c r="H111" s="7"/>
      <c r="I111" s="7"/>
      <c r="J111" s="7"/>
      <c r="K111" s="6"/>
    </row>
    <row r="112" spans="1:12" ht="18.5" thickTop="1" x14ac:dyDescent="0.55000000000000004"/>
  </sheetData>
  <mergeCells count="37">
    <mergeCell ref="C80:J80"/>
    <mergeCell ref="C81:J81"/>
    <mergeCell ref="B83:B84"/>
    <mergeCell ref="C83:C84"/>
    <mergeCell ref="D83:D84"/>
    <mergeCell ref="E83:E84"/>
    <mergeCell ref="F83:J83"/>
    <mergeCell ref="I75:K75"/>
    <mergeCell ref="B77:J77"/>
    <mergeCell ref="D78:E78"/>
    <mergeCell ref="G78:H78"/>
    <mergeCell ref="I78:J78"/>
    <mergeCell ref="C43:J43"/>
    <mergeCell ref="C44:J44"/>
    <mergeCell ref="B46:B47"/>
    <mergeCell ref="C46:C47"/>
    <mergeCell ref="D46:D47"/>
    <mergeCell ref="E46:E47"/>
    <mergeCell ref="F46:J46"/>
    <mergeCell ref="I38:K38"/>
    <mergeCell ref="B40:J40"/>
    <mergeCell ref="D41:E41"/>
    <mergeCell ref="G41:H41"/>
    <mergeCell ref="I41:J41"/>
    <mergeCell ref="C8:J8"/>
    <mergeCell ref="C7:J7"/>
    <mergeCell ref="A1:K1"/>
    <mergeCell ref="F10:J10"/>
    <mergeCell ref="E10:E11"/>
    <mergeCell ref="D10:D11"/>
    <mergeCell ref="B10:B11"/>
    <mergeCell ref="C10:C11"/>
    <mergeCell ref="B4:J4"/>
    <mergeCell ref="D5:E5"/>
    <mergeCell ref="G5:H5"/>
    <mergeCell ref="I5:J5"/>
    <mergeCell ref="I2:K2"/>
  </mergeCells>
  <phoneticPr fontId="1"/>
  <pageMargins left="0.24" right="0.35433070866141736" top="0.28000000000000003" bottom="0.17" header="0.31496062992125984" footer="0.31496062992125984"/>
  <pageSetup paperSize="9" orientation="portrait" r:id="rId1"/>
  <rowBreaks count="1" manualBreakCount="1">
    <brk id="3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workbookViewId="0">
      <selection activeCell="I9" sqref="I9"/>
    </sheetView>
  </sheetViews>
  <sheetFormatPr defaultColWidth="8.83203125" defaultRowHeight="18" x14ac:dyDescent="0.55000000000000004"/>
  <cols>
    <col min="1" max="1" width="2.5" customWidth="1"/>
    <col min="2" max="6" width="4.08203125" customWidth="1"/>
    <col min="7" max="7" width="4.08203125" style="92" customWidth="1"/>
    <col min="8" max="8" width="15.33203125" customWidth="1"/>
    <col min="9" max="9" width="15.5" customWidth="1"/>
    <col min="10" max="10" width="27.58203125" customWidth="1"/>
    <col min="11" max="11" width="2.5" customWidth="1"/>
  </cols>
  <sheetData>
    <row r="1" spans="1:11" ht="18.5" thickBot="1" x14ac:dyDescent="0.6">
      <c r="A1" s="120" t="s">
        <v>73</v>
      </c>
      <c r="B1" s="120"/>
      <c r="C1" s="120"/>
      <c r="D1" s="120"/>
      <c r="E1" s="120"/>
      <c r="F1" s="120"/>
      <c r="G1" s="120"/>
      <c r="H1" s="120"/>
      <c r="I1" s="120"/>
      <c r="J1" s="120"/>
      <c r="K1" s="120"/>
    </row>
    <row r="2" spans="1:11" ht="18.5" thickTop="1" x14ac:dyDescent="0.55000000000000004">
      <c r="A2" s="30"/>
      <c r="B2" s="31"/>
      <c r="C2" s="31"/>
      <c r="D2" s="31"/>
      <c r="E2" s="31"/>
      <c r="F2" s="31"/>
      <c r="G2" s="110"/>
      <c r="H2" s="31"/>
      <c r="I2" s="31"/>
      <c r="J2" s="31"/>
      <c r="K2" s="32"/>
    </row>
    <row r="3" spans="1:11" ht="21.75" customHeight="1" x14ac:dyDescent="0.55000000000000004">
      <c r="A3" s="11"/>
      <c r="B3" s="24" t="s">
        <v>10</v>
      </c>
      <c r="C3" s="167">
        <v>1</v>
      </c>
      <c r="D3" s="168"/>
      <c r="K3" s="9"/>
    </row>
    <row r="4" spans="1:11" ht="29.25" customHeight="1" x14ac:dyDescent="0.55000000000000004">
      <c r="A4" s="169" t="s">
        <v>18</v>
      </c>
      <c r="B4" s="162"/>
      <c r="C4" s="162"/>
      <c r="D4" s="162"/>
      <c r="E4" s="162"/>
      <c r="F4" s="162"/>
      <c r="G4" s="162"/>
      <c r="H4" s="162"/>
      <c r="I4" s="162"/>
      <c r="J4" s="162"/>
      <c r="K4" s="170"/>
    </row>
    <row r="5" spans="1:11" ht="6" customHeight="1" x14ac:dyDescent="0.55000000000000004">
      <c r="A5" s="11"/>
      <c r="K5" s="9"/>
    </row>
    <row r="6" spans="1:11" ht="28.5" customHeight="1" x14ac:dyDescent="0.55000000000000004">
      <c r="A6" s="11"/>
      <c r="C6" s="125" t="s">
        <v>14</v>
      </c>
      <c r="D6" s="125"/>
      <c r="E6" s="126">
        <f>基本情報!B2</f>
        <v>0</v>
      </c>
      <c r="F6" s="127"/>
      <c r="G6" s="127"/>
      <c r="H6" s="128"/>
      <c r="I6" s="22" t="s">
        <v>8</v>
      </c>
      <c r="J6" s="29"/>
      <c r="K6" s="9"/>
    </row>
    <row r="7" spans="1:11" ht="12.75" customHeight="1" thickBot="1" x14ac:dyDescent="0.6">
      <c r="A7" s="11"/>
      <c r="K7" s="9"/>
    </row>
    <row r="8" spans="1:11" ht="18.75" customHeight="1" thickBot="1" x14ac:dyDescent="0.6">
      <c r="A8" s="11"/>
      <c r="B8" s="33"/>
      <c r="C8" s="131" t="s">
        <v>19</v>
      </c>
      <c r="D8" s="132"/>
      <c r="E8" s="133" t="s">
        <v>20</v>
      </c>
      <c r="F8" s="134"/>
      <c r="G8" s="90" t="s">
        <v>21</v>
      </c>
      <c r="H8" s="34" t="s">
        <v>22</v>
      </c>
      <c r="I8" s="34" t="s">
        <v>23</v>
      </c>
      <c r="J8" s="35" t="s">
        <v>24</v>
      </c>
      <c r="K8" s="9"/>
    </row>
    <row r="9" spans="1:11" ht="55" x14ac:dyDescent="0.55000000000000004">
      <c r="A9" s="11"/>
      <c r="B9" s="36" t="s">
        <v>25</v>
      </c>
      <c r="C9" s="37" t="s">
        <v>26</v>
      </c>
      <c r="D9" s="38" t="s">
        <v>19</v>
      </c>
      <c r="E9" s="38" t="s">
        <v>26</v>
      </c>
      <c r="F9" s="39" t="s">
        <v>20</v>
      </c>
      <c r="G9" s="39" t="s">
        <v>26</v>
      </c>
      <c r="H9" s="40" t="s">
        <v>27</v>
      </c>
      <c r="I9" s="40" t="s">
        <v>28</v>
      </c>
      <c r="J9" s="41" t="s">
        <v>29</v>
      </c>
      <c r="K9" s="9"/>
    </row>
    <row r="10" spans="1:11" ht="39" customHeight="1" x14ac:dyDescent="0.55000000000000004">
      <c r="A10" s="11"/>
      <c r="B10" s="42">
        <v>1</v>
      </c>
      <c r="C10" s="180">
        <f>'別紙1（体調記録表）'!C10:F10</f>
        <v>44666</v>
      </c>
      <c r="D10" s="127"/>
      <c r="E10" s="127"/>
      <c r="F10" s="128"/>
      <c r="G10" s="88" t="str">
        <f>'別紙1（体調記録表）'!G10</f>
        <v>金</v>
      </c>
      <c r="H10" s="29"/>
      <c r="I10" s="29"/>
      <c r="J10" s="44"/>
      <c r="K10" s="9"/>
    </row>
    <row r="11" spans="1:11" ht="39" customHeight="1" x14ac:dyDescent="0.55000000000000004">
      <c r="A11" s="11"/>
      <c r="B11" s="42">
        <v>2</v>
      </c>
      <c r="C11" s="181">
        <f>'別紙1（体調記録表）'!C11:F11</f>
        <v>44667</v>
      </c>
      <c r="D11" s="182"/>
      <c r="E11" s="182"/>
      <c r="F11" s="183"/>
      <c r="G11" s="94" t="str">
        <f>'別紙1（体調記録表）'!G11</f>
        <v>土</v>
      </c>
      <c r="H11" s="29"/>
      <c r="I11" s="29"/>
      <c r="J11" s="44"/>
      <c r="K11" s="9"/>
    </row>
    <row r="12" spans="1:11" ht="39" customHeight="1" x14ac:dyDescent="0.55000000000000004">
      <c r="A12" s="11"/>
      <c r="B12" s="42">
        <v>3</v>
      </c>
      <c r="C12" s="181">
        <f>'別紙1（体調記録表）'!C12:F12</f>
        <v>44668</v>
      </c>
      <c r="D12" s="182"/>
      <c r="E12" s="182"/>
      <c r="F12" s="183"/>
      <c r="G12" s="43" t="str">
        <f>'別紙1（体調記録表）'!G12</f>
        <v>日</v>
      </c>
      <c r="H12" s="29"/>
      <c r="I12" s="29"/>
      <c r="J12" s="44"/>
      <c r="K12" s="9"/>
    </row>
    <row r="13" spans="1:11" ht="39" customHeight="1" x14ac:dyDescent="0.55000000000000004">
      <c r="A13" s="11"/>
      <c r="B13" s="42">
        <v>4</v>
      </c>
      <c r="C13" s="181">
        <f>'別紙1（体調記録表）'!C13:F13</f>
        <v>44669</v>
      </c>
      <c r="D13" s="182"/>
      <c r="E13" s="182"/>
      <c r="F13" s="183"/>
      <c r="G13" s="94" t="str">
        <f>'別紙1（体調記録表）'!G13</f>
        <v>月</v>
      </c>
      <c r="H13" s="29"/>
      <c r="I13" s="29"/>
      <c r="J13" s="44"/>
      <c r="K13" s="9"/>
    </row>
    <row r="14" spans="1:11" ht="39" customHeight="1" x14ac:dyDescent="0.55000000000000004">
      <c r="A14" s="11"/>
      <c r="B14" s="42">
        <v>5</v>
      </c>
      <c r="C14" s="181">
        <f>'別紙1（体調記録表）'!C14:F14</f>
        <v>44670</v>
      </c>
      <c r="D14" s="182"/>
      <c r="E14" s="182"/>
      <c r="F14" s="183"/>
      <c r="G14" s="43" t="str">
        <f>'別紙1（体調記録表）'!G14</f>
        <v>火</v>
      </c>
      <c r="H14" s="29"/>
      <c r="I14" s="29"/>
      <c r="J14" s="44"/>
      <c r="K14" s="9"/>
    </row>
    <row r="15" spans="1:11" ht="39" customHeight="1" x14ac:dyDescent="0.55000000000000004">
      <c r="A15" s="11"/>
      <c r="B15" s="42">
        <v>6</v>
      </c>
      <c r="C15" s="181">
        <f>'別紙1（体調記録表）'!C15:F15</f>
        <v>44671</v>
      </c>
      <c r="D15" s="182"/>
      <c r="E15" s="182"/>
      <c r="F15" s="183"/>
      <c r="G15" s="94" t="str">
        <f>'別紙1（体調記録表）'!G15</f>
        <v>水</v>
      </c>
      <c r="H15" s="29"/>
      <c r="I15" s="29"/>
      <c r="J15" s="44"/>
      <c r="K15" s="9"/>
    </row>
    <row r="16" spans="1:11" ht="39" customHeight="1" x14ac:dyDescent="0.55000000000000004">
      <c r="A16" s="11"/>
      <c r="B16" s="42">
        <v>7</v>
      </c>
      <c r="C16" s="181">
        <f>'別紙1（体調記録表）'!C16:F16</f>
        <v>44672</v>
      </c>
      <c r="D16" s="182"/>
      <c r="E16" s="182"/>
      <c r="F16" s="183"/>
      <c r="G16" s="39" t="str">
        <f>'別紙1（体調記録表）'!G16</f>
        <v>木</v>
      </c>
      <c r="H16" s="29"/>
      <c r="I16" s="29"/>
      <c r="J16" s="44"/>
      <c r="K16" s="9"/>
    </row>
    <row r="17" spans="1:11" ht="39" customHeight="1" x14ac:dyDescent="0.55000000000000004">
      <c r="A17" s="11"/>
      <c r="B17" s="42">
        <v>8</v>
      </c>
      <c r="C17" s="181">
        <f>'別紙1（体調記録表）'!C17:F17</f>
        <v>44673</v>
      </c>
      <c r="D17" s="182"/>
      <c r="E17" s="182"/>
      <c r="F17" s="183"/>
      <c r="G17" s="94" t="str">
        <f>'別紙1（体調記録表）'!G17</f>
        <v>金</v>
      </c>
      <c r="H17" s="29"/>
      <c r="I17" s="29"/>
      <c r="J17" s="44"/>
      <c r="K17" s="9"/>
    </row>
    <row r="18" spans="1:11" ht="39" customHeight="1" x14ac:dyDescent="0.55000000000000004">
      <c r="A18" s="11"/>
      <c r="B18" s="42">
        <v>9</v>
      </c>
      <c r="C18" s="181">
        <f>'別紙1（体調記録表）'!C18:F18</f>
        <v>44674</v>
      </c>
      <c r="D18" s="182"/>
      <c r="E18" s="182"/>
      <c r="F18" s="183"/>
      <c r="G18" s="88" t="str">
        <f>'別紙1（体調記録表）'!G18</f>
        <v>土</v>
      </c>
      <c r="H18" s="47"/>
      <c r="I18" s="29"/>
      <c r="J18" s="44"/>
      <c r="K18" s="9"/>
    </row>
    <row r="19" spans="1:11" ht="39" customHeight="1" x14ac:dyDescent="0.55000000000000004">
      <c r="A19" s="11"/>
      <c r="B19" s="42">
        <v>10</v>
      </c>
      <c r="C19" s="181">
        <f>'別紙1（体調記録表）'!C19:F19</f>
        <v>44675</v>
      </c>
      <c r="D19" s="182"/>
      <c r="E19" s="182"/>
      <c r="F19" s="183"/>
      <c r="G19" s="94" t="str">
        <f>'別紙1（体調記録表）'!G19</f>
        <v>日</v>
      </c>
      <c r="H19" s="29"/>
      <c r="I19" s="29"/>
      <c r="J19" s="44"/>
      <c r="K19" s="9"/>
    </row>
    <row r="20" spans="1:11" ht="39" customHeight="1" x14ac:dyDescent="0.55000000000000004">
      <c r="A20" s="11"/>
      <c r="B20" s="42">
        <v>11</v>
      </c>
      <c r="C20" s="181">
        <f>'別紙1（体調記録表）'!C20:F20</f>
        <v>44676</v>
      </c>
      <c r="D20" s="182"/>
      <c r="E20" s="182"/>
      <c r="F20" s="183"/>
      <c r="G20" s="43" t="str">
        <f>'別紙1（体調記録表）'!G20</f>
        <v>月</v>
      </c>
      <c r="H20" s="48"/>
      <c r="I20" s="29"/>
      <c r="J20" s="44"/>
      <c r="K20" s="9"/>
    </row>
    <row r="21" spans="1:11" ht="39" customHeight="1" x14ac:dyDescent="0.55000000000000004">
      <c r="A21" s="11"/>
      <c r="B21" s="42">
        <v>12</v>
      </c>
      <c r="C21" s="181">
        <f>'別紙1（体調記録表）'!C21:F21</f>
        <v>44677</v>
      </c>
      <c r="D21" s="182"/>
      <c r="E21" s="182"/>
      <c r="F21" s="183"/>
      <c r="G21" s="94" t="str">
        <f>'別紙1（体調記録表）'!G21</f>
        <v>火</v>
      </c>
      <c r="H21" s="29"/>
      <c r="I21" s="29"/>
      <c r="J21" s="44"/>
      <c r="K21" s="9"/>
    </row>
    <row r="22" spans="1:11" ht="39" customHeight="1" x14ac:dyDescent="0.55000000000000004">
      <c r="A22" s="11"/>
      <c r="B22" s="42">
        <v>13</v>
      </c>
      <c r="C22" s="181">
        <f>'別紙1（体調記録表）'!C22:F22</f>
        <v>44678</v>
      </c>
      <c r="D22" s="182"/>
      <c r="E22" s="182"/>
      <c r="F22" s="183"/>
      <c r="G22" s="39" t="str">
        <f>'別紙1（体調記録表）'!G22</f>
        <v>水</v>
      </c>
      <c r="H22" s="29"/>
      <c r="I22" s="29"/>
      <c r="J22" s="44"/>
      <c r="K22" s="9"/>
    </row>
    <row r="23" spans="1:11" ht="27" customHeight="1" x14ac:dyDescent="0.55000000000000004">
      <c r="A23" s="11"/>
      <c r="B23" s="173">
        <v>14</v>
      </c>
      <c r="C23" s="184">
        <f>'別紙1（体調記録表）'!C23:F23</f>
        <v>44679</v>
      </c>
      <c r="D23" s="185"/>
      <c r="E23" s="185"/>
      <c r="F23" s="186"/>
      <c r="G23" s="128" t="str">
        <f>'別紙1（体調記録表）'!G23:G24</f>
        <v>木</v>
      </c>
      <c r="H23" s="176"/>
      <c r="I23" s="176"/>
      <c r="J23" s="178"/>
      <c r="K23" s="9"/>
    </row>
    <row r="24" spans="1:11" ht="18.5" thickBot="1" x14ac:dyDescent="0.6">
      <c r="A24" s="11"/>
      <c r="B24" s="174"/>
      <c r="C24" s="146" t="s">
        <v>30</v>
      </c>
      <c r="D24" s="152"/>
      <c r="E24" s="152"/>
      <c r="F24" s="147"/>
      <c r="G24" s="175"/>
      <c r="H24" s="177"/>
      <c r="I24" s="177"/>
      <c r="J24" s="179"/>
      <c r="K24" s="9"/>
    </row>
    <row r="25" spans="1:11" ht="69" customHeight="1" thickBot="1" x14ac:dyDescent="0.6">
      <c r="A25" s="8"/>
      <c r="B25" s="171" t="s">
        <v>53</v>
      </c>
      <c r="C25" s="172"/>
      <c r="D25" s="172"/>
      <c r="E25" s="172"/>
      <c r="F25" s="172"/>
      <c r="G25" s="172"/>
      <c r="H25" s="172"/>
      <c r="I25" s="172"/>
      <c r="J25" s="172"/>
      <c r="K25" s="6"/>
    </row>
    <row r="26" spans="1:11" ht="18.5" thickTop="1" x14ac:dyDescent="0.55000000000000004"/>
  </sheetData>
  <mergeCells count="28">
    <mergeCell ref="C20:F20"/>
    <mergeCell ref="C21:F21"/>
    <mergeCell ref="C22:F22"/>
    <mergeCell ref="C23:F23"/>
    <mergeCell ref="C15:F15"/>
    <mergeCell ref="C16:F16"/>
    <mergeCell ref="C17:F17"/>
    <mergeCell ref="C18:F18"/>
    <mergeCell ref="C19:F19"/>
    <mergeCell ref="C10:F10"/>
    <mergeCell ref="C11:F11"/>
    <mergeCell ref="C12:F12"/>
    <mergeCell ref="C13:F13"/>
    <mergeCell ref="C14:F14"/>
    <mergeCell ref="B25:J25"/>
    <mergeCell ref="B23:B24"/>
    <mergeCell ref="G23:G24"/>
    <mergeCell ref="H23:H24"/>
    <mergeCell ref="I23:I24"/>
    <mergeCell ref="J23:J24"/>
    <mergeCell ref="C24:F24"/>
    <mergeCell ref="C8:D8"/>
    <mergeCell ref="E8:F8"/>
    <mergeCell ref="A1:K1"/>
    <mergeCell ref="C3:D3"/>
    <mergeCell ref="A4:K4"/>
    <mergeCell ref="C6:D6"/>
    <mergeCell ref="E6:H6"/>
  </mergeCells>
  <phoneticPr fontId="1"/>
  <pageMargins left="0.70866141732283472" right="0.70866141732283472" top="0.35433070866141736" bottom="0.35433070866141736"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3"/>
  <sheetViews>
    <sheetView zoomScale="87" zoomScaleNormal="87" workbookViewId="0">
      <selection activeCell="C11" sqref="C11"/>
    </sheetView>
  </sheetViews>
  <sheetFormatPr defaultColWidth="8.83203125" defaultRowHeight="18" x14ac:dyDescent="0.55000000000000004"/>
  <cols>
    <col min="1" max="1" width="3.08203125" customWidth="1"/>
    <col min="2" max="2" width="8.5" customWidth="1"/>
    <col min="3" max="3" width="21.33203125" customWidth="1"/>
    <col min="4" max="4" width="23" customWidth="1"/>
    <col min="5" max="5" width="25.5" customWidth="1"/>
    <col min="6" max="6" width="4.58203125" customWidth="1"/>
    <col min="7" max="7" width="3.08203125" customWidth="1"/>
  </cols>
  <sheetData>
    <row r="1" spans="1:9" ht="18.5" thickBot="1" x14ac:dyDescent="0.6">
      <c r="A1" s="189" t="s">
        <v>77</v>
      </c>
      <c r="B1" s="189"/>
      <c r="C1" s="51"/>
      <c r="D1" s="51"/>
      <c r="E1" s="51"/>
      <c r="F1" s="51"/>
    </row>
    <row r="2" spans="1:9" ht="52.5" customHeight="1" thickTop="1" x14ac:dyDescent="0.55000000000000004">
      <c r="A2" s="27"/>
      <c r="B2" s="26"/>
      <c r="C2" s="72" t="s">
        <v>57</v>
      </c>
      <c r="D2" s="26"/>
      <c r="E2" s="26"/>
      <c r="F2" s="26"/>
      <c r="G2" s="25"/>
    </row>
    <row r="3" spans="1:9" ht="46.5" customHeight="1" x14ac:dyDescent="0.55000000000000004">
      <c r="A3" s="11"/>
      <c r="B3" s="161" t="s">
        <v>75</v>
      </c>
      <c r="C3" s="161"/>
      <c r="D3" s="188" t="str">
        <f>基本情報!B3</f>
        <v>第１回出雲市陸協記録会</v>
      </c>
      <c r="E3" s="188"/>
      <c r="F3" s="113"/>
      <c r="G3" s="9"/>
    </row>
    <row r="4" spans="1:9" ht="46.5" customHeight="1" x14ac:dyDescent="0.55000000000000004">
      <c r="A4" s="11"/>
      <c r="B4" s="162" t="s">
        <v>31</v>
      </c>
      <c r="C4" s="162"/>
      <c r="D4" s="162"/>
      <c r="E4" s="162"/>
      <c r="F4" s="162"/>
      <c r="G4" s="9"/>
    </row>
    <row r="5" spans="1:9" x14ac:dyDescent="0.55000000000000004">
      <c r="A5" s="11"/>
      <c r="G5" s="9"/>
    </row>
    <row r="6" spans="1:9" ht="22.5" customHeight="1" x14ac:dyDescent="0.55000000000000004">
      <c r="A6" s="11"/>
      <c r="B6" s="20" t="s">
        <v>55</v>
      </c>
      <c r="C6" s="20"/>
      <c r="D6" s="20"/>
      <c r="E6" s="20"/>
      <c r="F6" s="20"/>
      <c r="G6" s="9"/>
    </row>
    <row r="7" spans="1:9" ht="22.5" customHeight="1" x14ac:dyDescent="0.55000000000000004">
      <c r="A7" s="11"/>
      <c r="B7" s="20" t="s">
        <v>32</v>
      </c>
      <c r="C7" s="38" t="s">
        <v>62</v>
      </c>
      <c r="D7" s="20" t="s">
        <v>33</v>
      </c>
      <c r="E7" s="20"/>
      <c r="F7" s="20"/>
      <c r="G7" s="9"/>
    </row>
    <row r="8" spans="1:9" ht="6.75" customHeight="1" x14ac:dyDescent="0.55000000000000004">
      <c r="A8" s="11"/>
      <c r="B8" s="21"/>
      <c r="C8" s="20"/>
      <c r="D8" s="20"/>
      <c r="E8" s="20"/>
      <c r="F8" s="20"/>
      <c r="G8" s="9"/>
    </row>
    <row r="9" spans="1:9" ht="22.5" customHeight="1" x14ac:dyDescent="0.55000000000000004">
      <c r="A9" s="11"/>
      <c r="B9" s="21" t="s">
        <v>34</v>
      </c>
      <c r="C9" s="38">
        <f>基本情報!B2</f>
        <v>0</v>
      </c>
      <c r="D9" s="20"/>
      <c r="E9" s="20"/>
      <c r="F9" s="20"/>
      <c r="G9" s="9"/>
    </row>
    <row r="10" spans="1:9" ht="7.5" customHeight="1" x14ac:dyDescent="0.55000000000000004">
      <c r="A10" s="11"/>
      <c r="B10" s="21"/>
      <c r="C10" s="20"/>
      <c r="D10" s="20"/>
      <c r="E10" s="20"/>
      <c r="F10" s="20"/>
      <c r="G10" s="9"/>
    </row>
    <row r="11" spans="1:9" ht="22.5" customHeight="1" x14ac:dyDescent="0.55000000000000004">
      <c r="A11" s="11"/>
      <c r="B11" s="21" t="s">
        <v>35</v>
      </c>
      <c r="C11" s="38">
        <f>基本情報!B6</f>
        <v>0</v>
      </c>
      <c r="D11" s="20" t="s">
        <v>33</v>
      </c>
      <c r="E11" s="20"/>
      <c r="F11" s="20"/>
      <c r="G11" s="9"/>
    </row>
    <row r="12" spans="1:9" ht="69" customHeight="1" x14ac:dyDescent="0.55000000000000004">
      <c r="A12" s="11"/>
      <c r="B12" s="20"/>
      <c r="C12" s="20"/>
      <c r="D12" s="20"/>
      <c r="E12" s="20"/>
      <c r="F12" s="20"/>
      <c r="G12" s="9"/>
    </row>
    <row r="13" spans="1:9" ht="78" customHeight="1" x14ac:dyDescent="0.55000000000000004">
      <c r="A13" s="11"/>
      <c r="C13" s="187" t="s">
        <v>56</v>
      </c>
      <c r="D13" s="187"/>
      <c r="E13" s="187"/>
      <c r="F13" s="50"/>
      <c r="G13" s="9"/>
    </row>
    <row r="14" spans="1:9" ht="108.75" customHeight="1" x14ac:dyDescent="0.55000000000000004">
      <c r="A14" s="11"/>
      <c r="B14" s="20"/>
      <c r="C14" s="20"/>
      <c r="D14" s="20"/>
      <c r="E14" s="20"/>
      <c r="F14" s="20"/>
      <c r="G14" s="9"/>
      <c r="I14" s="51"/>
    </row>
    <row r="15" spans="1:9" ht="26.25" customHeight="1" x14ac:dyDescent="0.55000000000000004">
      <c r="A15" s="11"/>
      <c r="B15" s="20"/>
      <c r="C15" s="20"/>
      <c r="D15" s="20" t="s">
        <v>74</v>
      </c>
      <c r="E15" s="20"/>
      <c r="F15" s="20"/>
      <c r="G15" s="9"/>
    </row>
    <row r="16" spans="1:9" ht="11.25" customHeight="1" x14ac:dyDescent="0.55000000000000004">
      <c r="A16" s="11"/>
      <c r="B16" s="20"/>
      <c r="C16" s="20"/>
      <c r="D16" s="20"/>
      <c r="E16" s="20"/>
      <c r="F16" s="20"/>
      <c r="G16" s="9"/>
    </row>
    <row r="17" spans="1:7" ht="38.25" customHeight="1" x14ac:dyDescent="0.55000000000000004">
      <c r="A17" s="11"/>
      <c r="B17" s="20"/>
      <c r="C17" s="22"/>
      <c r="D17" s="22" t="s">
        <v>36</v>
      </c>
      <c r="E17" s="49"/>
      <c r="F17" s="20"/>
      <c r="G17" s="9"/>
    </row>
    <row r="18" spans="1:7" ht="8.25" customHeight="1" x14ac:dyDescent="0.55000000000000004">
      <c r="A18" s="11"/>
      <c r="B18" s="20"/>
      <c r="C18" s="20"/>
      <c r="D18" s="22"/>
      <c r="E18" s="20"/>
      <c r="F18" s="20"/>
      <c r="G18" s="9"/>
    </row>
    <row r="19" spans="1:7" ht="38.25" customHeight="1" x14ac:dyDescent="0.55000000000000004">
      <c r="A19" s="11"/>
      <c r="B19" s="20"/>
      <c r="C19" s="20"/>
      <c r="D19" s="22" t="s">
        <v>37</v>
      </c>
      <c r="E19" s="49"/>
      <c r="F19" s="20" t="s">
        <v>38</v>
      </c>
      <c r="G19" s="9"/>
    </row>
    <row r="20" spans="1:7" x14ac:dyDescent="0.55000000000000004">
      <c r="A20" s="11"/>
      <c r="B20" s="20"/>
      <c r="C20" s="20"/>
      <c r="D20" s="20"/>
      <c r="E20" s="20"/>
      <c r="F20" s="20"/>
      <c r="G20" s="9"/>
    </row>
    <row r="21" spans="1:7" x14ac:dyDescent="0.55000000000000004">
      <c r="A21" s="11"/>
      <c r="B21" s="20"/>
      <c r="C21" s="20"/>
      <c r="D21" s="20"/>
      <c r="E21" s="20"/>
      <c r="F21" s="20"/>
      <c r="G21" s="9"/>
    </row>
    <row r="22" spans="1:7" ht="86.25" customHeight="1" thickBot="1" x14ac:dyDescent="0.6">
      <c r="A22" s="8"/>
      <c r="B22" s="7"/>
      <c r="C22" s="7"/>
      <c r="D22" s="7"/>
      <c r="E22" s="7"/>
      <c r="F22" s="7"/>
      <c r="G22" s="6"/>
    </row>
    <row r="23" spans="1:7" ht="18.5" thickTop="1" x14ac:dyDescent="0.55000000000000004"/>
  </sheetData>
  <mergeCells count="5">
    <mergeCell ref="B4:F4"/>
    <mergeCell ref="C13:E13"/>
    <mergeCell ref="B3:C3"/>
    <mergeCell ref="D3:E3"/>
    <mergeCell ref="A1:B1"/>
  </mergeCells>
  <phoneticPr fontId="1"/>
  <pageMargins left="0.70866141732283472" right="0.32"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topLeftCell="A4" zoomScale="150" zoomScaleNormal="150" workbookViewId="0">
      <selection activeCell="A2" sqref="A2:I7"/>
    </sheetView>
  </sheetViews>
  <sheetFormatPr defaultColWidth="8.83203125" defaultRowHeight="18" x14ac:dyDescent="0.55000000000000004"/>
  <cols>
    <col min="3" max="3" width="10.08203125" customWidth="1"/>
    <col min="6" max="6" width="10" customWidth="1"/>
    <col min="9" max="9" width="10" customWidth="1"/>
  </cols>
  <sheetData>
    <row r="1" spans="1:9" ht="26.25" customHeight="1" thickBot="1" x14ac:dyDescent="0.6">
      <c r="A1" s="190" t="s">
        <v>0</v>
      </c>
      <c r="B1" s="190"/>
      <c r="C1" s="190"/>
      <c r="D1" s="190"/>
      <c r="E1" s="190"/>
      <c r="F1" s="190"/>
      <c r="G1" s="190"/>
      <c r="H1" s="190"/>
      <c r="I1" s="190"/>
    </row>
    <row r="2" spans="1:9" ht="18" customHeight="1" x14ac:dyDescent="0.55000000000000004">
      <c r="A2" s="199" t="s">
        <v>50</v>
      </c>
      <c r="B2" s="200"/>
      <c r="C2" s="200"/>
      <c r="D2" s="200"/>
      <c r="E2" s="200"/>
      <c r="F2" s="200"/>
      <c r="G2" s="200"/>
      <c r="H2" s="200"/>
      <c r="I2" s="201"/>
    </row>
    <row r="3" spans="1:9" ht="18" customHeight="1" x14ac:dyDescent="0.55000000000000004">
      <c r="A3" s="202"/>
      <c r="B3" s="203"/>
      <c r="C3" s="203"/>
      <c r="D3" s="203"/>
      <c r="E3" s="203"/>
      <c r="F3" s="203"/>
      <c r="G3" s="203"/>
      <c r="H3" s="203"/>
      <c r="I3" s="204"/>
    </row>
    <row r="4" spans="1:9" ht="18" customHeight="1" x14ac:dyDescent="0.55000000000000004">
      <c r="A4" s="202"/>
      <c r="B4" s="203"/>
      <c r="C4" s="203"/>
      <c r="D4" s="203"/>
      <c r="E4" s="203"/>
      <c r="F4" s="203"/>
      <c r="G4" s="203"/>
      <c r="H4" s="203"/>
      <c r="I4" s="204"/>
    </row>
    <row r="5" spans="1:9" ht="18" customHeight="1" x14ac:dyDescent="0.55000000000000004">
      <c r="A5" s="202"/>
      <c r="B5" s="203"/>
      <c r="C5" s="203"/>
      <c r="D5" s="203"/>
      <c r="E5" s="203"/>
      <c r="F5" s="203"/>
      <c r="G5" s="203"/>
      <c r="H5" s="203"/>
      <c r="I5" s="204"/>
    </row>
    <row r="6" spans="1:9" ht="18" customHeight="1" x14ac:dyDescent="0.55000000000000004">
      <c r="A6" s="202"/>
      <c r="B6" s="203"/>
      <c r="C6" s="203"/>
      <c r="D6" s="203"/>
      <c r="E6" s="203"/>
      <c r="F6" s="203"/>
      <c r="G6" s="203"/>
      <c r="H6" s="203"/>
      <c r="I6" s="204"/>
    </row>
    <row r="7" spans="1:9" ht="18.649999999999999" customHeight="1" thickBot="1" x14ac:dyDescent="0.6">
      <c r="A7" s="205"/>
      <c r="B7" s="206"/>
      <c r="C7" s="206"/>
      <c r="D7" s="206"/>
      <c r="E7" s="206"/>
      <c r="F7" s="206"/>
      <c r="G7" s="206"/>
      <c r="H7" s="206"/>
      <c r="I7" s="207"/>
    </row>
    <row r="8" spans="1:9" ht="18.5" thickBot="1" x14ac:dyDescent="0.6"/>
    <row r="9" spans="1:9" x14ac:dyDescent="0.55000000000000004">
      <c r="A9" s="5" t="s">
        <v>44</v>
      </c>
      <c r="B9" s="4"/>
      <c r="C9" s="4"/>
      <c r="D9" s="4"/>
      <c r="E9" s="4"/>
      <c r="F9" s="4"/>
      <c r="G9" s="4"/>
      <c r="H9" s="4"/>
      <c r="I9" s="3"/>
    </row>
    <row r="10" spans="1:9" x14ac:dyDescent="0.55000000000000004">
      <c r="A10" s="2"/>
      <c r="B10" s="63"/>
      <c r="C10" s="63"/>
      <c r="D10" s="63"/>
      <c r="E10" s="63"/>
      <c r="F10" s="63"/>
      <c r="G10" s="63"/>
      <c r="H10" s="63"/>
      <c r="I10" s="1"/>
    </row>
    <row r="11" spans="1:9" x14ac:dyDescent="0.55000000000000004">
      <c r="A11" s="2"/>
      <c r="B11" s="63"/>
      <c r="C11" s="63"/>
      <c r="D11" s="63"/>
      <c r="E11" s="63"/>
      <c r="F11" s="63"/>
      <c r="G11" s="63"/>
      <c r="H11" s="63"/>
      <c r="I11" s="1"/>
    </row>
    <row r="12" spans="1:9" x14ac:dyDescent="0.55000000000000004">
      <c r="A12" s="2" t="s">
        <v>45</v>
      </c>
      <c r="B12" s="63"/>
      <c r="C12" s="66"/>
      <c r="D12" s="67" t="s">
        <v>58</v>
      </c>
      <c r="E12" s="63"/>
      <c r="F12" s="66"/>
      <c r="G12" s="63"/>
      <c r="H12" s="63"/>
      <c r="I12" s="1"/>
    </row>
    <row r="13" spans="1:9" x14ac:dyDescent="0.55000000000000004">
      <c r="A13" s="2"/>
      <c r="B13" s="63"/>
      <c r="C13" s="66"/>
      <c r="D13" s="63"/>
      <c r="E13" s="63"/>
      <c r="F13" s="66"/>
      <c r="G13" s="63"/>
      <c r="H13" s="63"/>
      <c r="I13" s="1"/>
    </row>
    <row r="14" spans="1:9" x14ac:dyDescent="0.55000000000000004">
      <c r="A14" s="67"/>
      <c r="B14" s="68"/>
      <c r="C14" s="66"/>
      <c r="D14" s="63"/>
      <c r="E14" s="63"/>
      <c r="F14" s="66"/>
      <c r="G14" s="63"/>
      <c r="H14" s="63"/>
      <c r="I14" s="1"/>
    </row>
    <row r="15" spans="1:9" x14ac:dyDescent="0.55000000000000004">
      <c r="A15" s="2"/>
      <c r="B15" s="63"/>
      <c r="C15" s="66"/>
      <c r="D15" s="63"/>
      <c r="E15" s="63"/>
      <c r="F15" s="66"/>
      <c r="G15" s="63"/>
      <c r="H15" s="63"/>
      <c r="I15" s="1"/>
    </row>
    <row r="16" spans="1:9" x14ac:dyDescent="0.55000000000000004">
      <c r="A16" s="2"/>
      <c r="B16" s="63"/>
      <c r="C16" s="66"/>
      <c r="D16" s="63"/>
      <c r="E16" s="63"/>
      <c r="F16" s="66"/>
      <c r="G16" s="63"/>
      <c r="H16" s="63"/>
      <c r="I16" s="1"/>
    </row>
    <row r="17" spans="1:9" x14ac:dyDescent="0.55000000000000004">
      <c r="A17" s="2"/>
      <c r="B17" s="70"/>
      <c r="C17" s="66"/>
      <c r="D17" s="63"/>
      <c r="E17" s="63"/>
      <c r="F17" s="66"/>
      <c r="G17" s="63"/>
      <c r="H17" s="63"/>
      <c r="I17" s="1"/>
    </row>
    <row r="18" spans="1:9" x14ac:dyDescent="0.55000000000000004">
      <c r="A18" s="2"/>
      <c r="B18" s="71" t="s">
        <v>47</v>
      </c>
      <c r="C18" s="66"/>
      <c r="D18" s="63"/>
      <c r="E18" s="63"/>
      <c r="F18" s="66"/>
      <c r="G18" s="63"/>
      <c r="H18" s="63"/>
      <c r="I18" s="1"/>
    </row>
    <row r="19" spans="1:9" x14ac:dyDescent="0.55000000000000004">
      <c r="A19" s="2" t="s">
        <v>46</v>
      </c>
      <c r="B19" s="63"/>
      <c r="C19" s="66"/>
      <c r="D19" s="73" t="s">
        <v>59</v>
      </c>
      <c r="E19" s="73"/>
      <c r="F19" s="74"/>
      <c r="G19" s="75" t="s">
        <v>60</v>
      </c>
      <c r="H19" s="63"/>
      <c r="I19" s="1"/>
    </row>
    <row r="20" spans="1:9" x14ac:dyDescent="0.55000000000000004">
      <c r="A20" s="2"/>
      <c r="B20" s="63"/>
      <c r="C20" s="66"/>
      <c r="D20" s="63"/>
      <c r="E20" s="63"/>
      <c r="F20" s="66"/>
      <c r="G20" s="63"/>
      <c r="H20" s="63"/>
      <c r="I20" s="1"/>
    </row>
    <row r="21" spans="1:9" x14ac:dyDescent="0.55000000000000004">
      <c r="A21" s="2"/>
      <c r="B21" s="63"/>
      <c r="C21" s="66"/>
      <c r="D21" s="63"/>
      <c r="E21" s="63"/>
      <c r="F21" s="66"/>
      <c r="G21" s="63"/>
      <c r="H21" s="63"/>
      <c r="I21" s="1"/>
    </row>
    <row r="22" spans="1:9" x14ac:dyDescent="0.55000000000000004">
      <c r="A22" s="191" t="s">
        <v>48</v>
      </c>
      <c r="B22" s="192"/>
      <c r="C22" s="193"/>
      <c r="D22" s="63"/>
      <c r="E22" s="63"/>
      <c r="F22" s="66"/>
      <c r="G22" s="63"/>
      <c r="H22" s="63"/>
      <c r="I22" s="1"/>
    </row>
    <row r="23" spans="1:9" x14ac:dyDescent="0.55000000000000004">
      <c r="A23" s="2"/>
      <c r="B23" s="63"/>
      <c r="C23" s="66"/>
      <c r="D23" s="63"/>
      <c r="E23" s="63"/>
      <c r="F23" s="66"/>
      <c r="G23" s="63"/>
      <c r="H23" s="63"/>
      <c r="I23" s="1"/>
    </row>
    <row r="24" spans="1:9" x14ac:dyDescent="0.55000000000000004">
      <c r="A24" s="2"/>
      <c r="B24" s="63"/>
      <c r="C24" s="66"/>
      <c r="D24" s="63"/>
      <c r="E24" s="63"/>
      <c r="F24" s="66"/>
      <c r="G24" s="63"/>
      <c r="H24" s="63"/>
      <c r="I24" s="1"/>
    </row>
    <row r="25" spans="1:9" x14ac:dyDescent="0.55000000000000004">
      <c r="A25" s="2"/>
      <c r="B25" s="63"/>
      <c r="C25" s="66"/>
      <c r="D25" s="63"/>
      <c r="E25" s="63"/>
      <c r="F25" s="66"/>
      <c r="G25" s="194" t="s">
        <v>49</v>
      </c>
      <c r="H25" s="195"/>
      <c r="I25" s="196"/>
    </row>
    <row r="26" spans="1:9" x14ac:dyDescent="0.55000000000000004">
      <c r="A26" s="2"/>
      <c r="B26" s="63"/>
      <c r="C26" s="66"/>
      <c r="D26" s="63"/>
      <c r="E26" s="63"/>
      <c r="F26" s="66"/>
      <c r="G26" s="194"/>
      <c r="H26" s="195"/>
      <c r="I26" s="196"/>
    </row>
    <row r="27" spans="1:9" x14ac:dyDescent="0.55000000000000004">
      <c r="A27" s="2"/>
      <c r="B27" s="63"/>
      <c r="C27" s="66"/>
      <c r="D27" s="75" t="s">
        <v>61</v>
      </c>
      <c r="E27" s="73"/>
      <c r="F27" s="74"/>
      <c r="G27" s="73"/>
      <c r="H27" s="73"/>
      <c r="I27" s="76"/>
    </row>
    <row r="28" spans="1:9" x14ac:dyDescent="0.55000000000000004">
      <c r="A28" s="2"/>
      <c r="B28" s="63"/>
      <c r="C28" s="66"/>
      <c r="D28" s="73"/>
      <c r="E28" s="73"/>
      <c r="F28" s="74"/>
      <c r="G28" s="73"/>
      <c r="H28" s="73"/>
      <c r="I28" s="76"/>
    </row>
    <row r="29" spans="1:9" x14ac:dyDescent="0.55000000000000004">
      <c r="A29" s="2"/>
      <c r="B29" s="63"/>
      <c r="C29" s="66"/>
      <c r="D29" s="73"/>
      <c r="E29" s="73"/>
      <c r="F29" s="74"/>
      <c r="G29" s="73"/>
      <c r="H29" s="73"/>
      <c r="I29" s="76"/>
    </row>
    <row r="30" spans="1:9" x14ac:dyDescent="0.55000000000000004">
      <c r="A30" s="2"/>
      <c r="B30" s="63"/>
      <c r="C30" s="66"/>
      <c r="D30" s="73"/>
      <c r="E30" s="73"/>
      <c r="F30" s="74"/>
      <c r="G30" s="73"/>
      <c r="H30" s="73"/>
      <c r="I30" s="76"/>
    </row>
    <row r="31" spans="1:9" x14ac:dyDescent="0.55000000000000004">
      <c r="A31" s="2"/>
      <c r="B31" s="63"/>
      <c r="C31" s="66"/>
      <c r="D31" s="77" t="s">
        <v>52</v>
      </c>
      <c r="E31" s="73"/>
      <c r="F31" s="74"/>
      <c r="G31" s="77" t="s">
        <v>52</v>
      </c>
      <c r="H31" s="73"/>
      <c r="I31" s="76"/>
    </row>
    <row r="32" spans="1:9" x14ac:dyDescent="0.55000000000000004">
      <c r="A32" s="2"/>
      <c r="B32" s="63"/>
      <c r="C32" s="66"/>
      <c r="D32" s="73"/>
      <c r="E32" s="73"/>
      <c r="F32" s="74"/>
      <c r="G32" s="73"/>
      <c r="H32" s="73"/>
      <c r="I32" s="76"/>
    </row>
    <row r="33" spans="1:9" x14ac:dyDescent="0.55000000000000004">
      <c r="A33" s="2"/>
      <c r="B33" s="63"/>
      <c r="C33" s="66"/>
      <c r="D33" s="78"/>
      <c r="E33" s="73"/>
      <c r="F33" s="74"/>
      <c r="G33" s="73"/>
      <c r="H33" s="73"/>
      <c r="I33" s="76"/>
    </row>
    <row r="34" spans="1:9" x14ac:dyDescent="0.55000000000000004">
      <c r="A34" s="2"/>
      <c r="B34" s="63"/>
      <c r="C34" s="66"/>
      <c r="D34" s="73"/>
      <c r="E34" s="73"/>
      <c r="F34" s="74"/>
      <c r="G34" s="79"/>
      <c r="H34" s="73"/>
      <c r="I34" s="76"/>
    </row>
    <row r="35" spans="1:9" x14ac:dyDescent="0.55000000000000004">
      <c r="A35" s="2"/>
      <c r="B35" s="63"/>
      <c r="C35" s="66"/>
      <c r="D35" s="63"/>
      <c r="E35" s="63"/>
      <c r="F35" s="66"/>
      <c r="G35" s="63"/>
      <c r="H35" s="63"/>
      <c r="I35" s="1"/>
    </row>
    <row r="36" spans="1:9" x14ac:dyDescent="0.55000000000000004">
      <c r="A36" s="2"/>
      <c r="B36" s="63"/>
      <c r="C36" s="66"/>
      <c r="D36" s="63"/>
      <c r="E36" s="63"/>
      <c r="F36" s="66"/>
      <c r="G36" s="63"/>
      <c r="H36" s="63"/>
      <c r="I36" s="1"/>
    </row>
    <row r="37" spans="1:9" x14ac:dyDescent="0.55000000000000004">
      <c r="A37" s="2"/>
      <c r="B37" s="63"/>
      <c r="C37" s="66"/>
      <c r="D37" s="63"/>
      <c r="E37" s="63"/>
      <c r="F37" s="66"/>
      <c r="G37" s="69" t="s">
        <v>51</v>
      </c>
      <c r="H37" s="63"/>
      <c r="I37" s="1"/>
    </row>
    <row r="38" spans="1:9" x14ac:dyDescent="0.55000000000000004">
      <c r="A38" s="2"/>
      <c r="B38" s="63"/>
      <c r="C38" s="66"/>
      <c r="D38" s="63"/>
      <c r="E38" s="63"/>
      <c r="F38" s="66"/>
      <c r="G38" s="63"/>
      <c r="H38" s="63"/>
      <c r="I38" s="1"/>
    </row>
    <row r="39" spans="1:9" x14ac:dyDescent="0.55000000000000004">
      <c r="A39" s="2"/>
      <c r="B39" s="63"/>
      <c r="C39" s="66"/>
      <c r="D39" s="63"/>
      <c r="E39" s="63"/>
      <c r="F39" s="66"/>
      <c r="G39" s="63"/>
      <c r="H39" s="63"/>
      <c r="I39" s="1"/>
    </row>
    <row r="40" spans="1:9" x14ac:dyDescent="0.55000000000000004">
      <c r="A40" s="2"/>
      <c r="B40" s="63"/>
      <c r="C40" s="66"/>
      <c r="D40" s="63"/>
      <c r="E40" s="63"/>
      <c r="F40" s="66"/>
      <c r="G40" s="63"/>
      <c r="H40" s="63"/>
      <c r="I40" s="1"/>
    </row>
    <row r="41" spans="1:9" x14ac:dyDescent="0.55000000000000004">
      <c r="A41" s="2"/>
      <c r="B41" s="197" t="s">
        <v>54</v>
      </c>
      <c r="C41" s="195"/>
      <c r="D41" s="195"/>
      <c r="E41" s="195"/>
      <c r="F41" s="195"/>
      <c r="G41" s="195"/>
      <c r="H41" s="195"/>
      <c r="I41" s="1"/>
    </row>
    <row r="42" spans="1:9" ht="18.5" thickBot="1" x14ac:dyDescent="0.6">
      <c r="A42" s="64"/>
      <c r="B42" s="198"/>
      <c r="C42" s="198"/>
      <c r="D42" s="198"/>
      <c r="E42" s="198"/>
      <c r="F42" s="198"/>
      <c r="G42" s="198"/>
      <c r="H42" s="198"/>
      <c r="I42" s="65"/>
    </row>
  </sheetData>
  <mergeCells count="5">
    <mergeCell ref="A1:I1"/>
    <mergeCell ref="A22:C22"/>
    <mergeCell ref="G25:I26"/>
    <mergeCell ref="B41:H42"/>
    <mergeCell ref="A2:I7"/>
  </mergeCells>
  <phoneticPr fontId="1"/>
  <pageMargins left="0.70866141732283472" right="0.70866141732283472" top="0.55118110236220474" bottom="0.55118110236220474"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基本情報</vt:lpstr>
      <vt:lpstr>別紙1（体調記録表）</vt:lpstr>
      <vt:lpstr>別紙２（学校同行者体調記録表）</vt:lpstr>
      <vt:lpstr>別紙４（行動履歴書）</vt:lpstr>
      <vt:lpstr>別紙５（同意書）</vt:lpstr>
      <vt:lpstr>大会参加までのフロー図</vt:lpstr>
      <vt:lpstr>大会参加までのフロー図!Print_Area</vt:lpstr>
      <vt:lpstr>'別紙1（体調記録表）'!Print_Area</vt:lpstr>
      <vt:lpstr>'別紙２（学校同行者体調記録表）'!Print_Area</vt:lpstr>
      <vt:lpstr>'別紙４（行動履歴書）'!Print_Area</vt:lpstr>
      <vt:lpstr>'別紙５（同意書）'!Print_Area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島根県中学校体育連盟</dc:creator>
  <cp:lastModifiedBy>matumoto</cp:lastModifiedBy>
  <cp:lastPrinted>2021-06-08T07:29:15Z</cp:lastPrinted>
  <dcterms:created xsi:type="dcterms:W3CDTF">2021-02-10T05:23:33Z</dcterms:created>
  <dcterms:modified xsi:type="dcterms:W3CDTF">2022-04-03T02:15:58Z</dcterms:modified>
</cp:coreProperties>
</file>