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浩\Documents\EKIDEN\2018EKIDEN\中国大会\要項等\"/>
    </mc:Choice>
  </mc:AlternateContent>
  <xr:revisionPtr revIDLastSave="0" documentId="13_ncr:1_{152A5BB5-8FD5-4741-A4EC-4EEFF59161F0}" xr6:coauthVersionLast="38" xr6:coauthVersionMax="38" xr10:uidLastSave="{00000000-0000-0000-0000-000000000000}"/>
  <bookViews>
    <workbookView xWindow="0" yWindow="0" windowWidth="23040" windowHeight="8868" xr2:uid="{00000000-000D-0000-FFFF-FFFF00000000}"/>
  </bookViews>
  <sheets>
    <sheet name="様式1入力上の注意" sheetId="3" r:id="rId1"/>
    <sheet name="様式１男子申込書" sheetId="1" r:id="rId2"/>
    <sheet name="様式２男子" sheetId="5" state="hidden" r:id="rId3"/>
    <sheet name="様式２ｵｰﾀﾞｰ男子" sheetId="8" r:id="rId4"/>
    <sheet name="オーダー変更届" sheetId="10" r:id="rId5"/>
    <sheet name="（触れないでください）" sheetId="4" r:id="rId6"/>
    <sheet name="Sheet1" sheetId="9" state="hidden" r:id="rId7"/>
  </sheets>
  <externalReferences>
    <externalReference r:id="rId8"/>
  </externalReferences>
  <definedNames>
    <definedName name="○">'（触れないでください）'!$Q$11:$Q$12</definedName>
    <definedName name="○×">[1]様式１申し込み!$B$128:$B$129</definedName>
    <definedName name="_xlnm.Print_Area" localSheetId="4">オーダー変更届!$A$1:$I$24</definedName>
    <definedName name="_xlnm.Print_Area" localSheetId="1">様式１男子申込書!$A$1:$U$62</definedName>
    <definedName name="_xlnm.Print_Area" localSheetId="0">様式1入力上の注意!$A$1:$AB$56</definedName>
    <definedName name="_xlnm.Print_Area" localSheetId="3">様式２ｵｰﾀﾞｰ男子!$A$1:$I$21</definedName>
    <definedName name="_xlnm.Print_Area" localSheetId="2">様式２男子!$A$1:$J$32</definedName>
    <definedName name="学校名">様式１男子申込書!$C$83:$C$138</definedName>
    <definedName name="県名リスト">'（触れないでください）'!$Q$3:$Q$7</definedName>
    <definedName name="順位">'（触れないでください）'!$R$3:$R$7</definedName>
    <definedName name="順位リスト">'（触れないでください）'!$R$3:$R$8</definedName>
    <definedName name="順番">'（触れないでください）'!$S$3:$S$12</definedName>
    <definedName name="登録">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0" i="4" l="1"/>
  <c r="Q9" i="4"/>
  <c r="C10" i="10" l="1"/>
  <c r="C9" i="10"/>
  <c r="C7" i="10"/>
  <c r="A1" i="10"/>
  <c r="F43" i="3" l="1"/>
  <c r="F46" i="3"/>
  <c r="F40" i="3"/>
  <c r="F58" i="1"/>
  <c r="F55" i="1"/>
  <c r="F52" i="1"/>
  <c r="R9" i="4" l="1"/>
  <c r="R10" i="4" l="1"/>
  <c r="A7" i="8" s="1"/>
  <c r="A7" i="10"/>
  <c r="D16" i="4"/>
  <c r="B18" i="5" l="1"/>
  <c r="C3" i="4" l="1"/>
  <c r="C7" i="8"/>
  <c r="H21" i="8"/>
  <c r="H20" i="8"/>
  <c r="H19" i="8"/>
  <c r="H18" i="8"/>
  <c r="H17" i="8"/>
  <c r="H16" i="8"/>
  <c r="H15" i="8"/>
  <c r="H14" i="8"/>
  <c r="H12" i="8"/>
  <c r="H13" i="8"/>
  <c r="C21" i="8"/>
  <c r="C20" i="8"/>
  <c r="C19" i="8"/>
  <c r="C18" i="8"/>
  <c r="C17" i="8"/>
  <c r="C16" i="8"/>
  <c r="C15" i="8"/>
  <c r="C14" i="8"/>
  <c r="C13" i="8"/>
  <c r="C12" i="8"/>
  <c r="C10" i="8"/>
  <c r="C9" i="8"/>
  <c r="E22" i="5"/>
  <c r="D16" i="5"/>
  <c r="B16" i="5"/>
  <c r="E25" i="5"/>
  <c r="K4" i="4"/>
  <c r="N14" i="4"/>
  <c r="N13" i="4"/>
  <c r="N12" i="4"/>
  <c r="N11" i="4"/>
  <c r="N10" i="4"/>
  <c r="N9" i="4"/>
  <c r="N8" i="4"/>
  <c r="N7" i="4"/>
  <c r="M14" i="4"/>
  <c r="M13" i="4"/>
  <c r="M12" i="4"/>
  <c r="M11" i="4"/>
  <c r="M10" i="4"/>
  <c r="M9" i="4"/>
  <c r="M8" i="4"/>
  <c r="M7" i="4"/>
  <c r="F16" i="4"/>
  <c r="F15" i="4"/>
  <c r="F14" i="4"/>
  <c r="F13" i="4"/>
  <c r="F12" i="4"/>
  <c r="K14" i="4"/>
  <c r="K13" i="4"/>
  <c r="K12" i="4"/>
  <c r="K11" i="4"/>
  <c r="K10" i="4"/>
  <c r="K9" i="4"/>
  <c r="K8" i="4"/>
  <c r="K7" i="4"/>
  <c r="K5" i="4"/>
  <c r="N3" i="4"/>
  <c r="L3" i="4"/>
  <c r="K3" i="4"/>
  <c r="D5" i="4"/>
  <c r="D4" i="4"/>
  <c r="F11" i="4"/>
  <c r="F10" i="4"/>
  <c r="F9" i="4"/>
  <c r="F8" i="4"/>
  <c r="D15" i="4"/>
  <c r="D14" i="4"/>
  <c r="D13" i="4"/>
  <c r="D12" i="4"/>
  <c r="D11" i="4"/>
  <c r="D10" i="4"/>
  <c r="D9" i="4"/>
  <c r="D3" i="4"/>
  <c r="G16" i="4"/>
  <c r="G15" i="4"/>
  <c r="G14" i="4"/>
  <c r="G13" i="4"/>
  <c r="G12" i="4"/>
  <c r="G11" i="4"/>
  <c r="G10" i="4"/>
  <c r="G9" i="4"/>
  <c r="G8" i="4"/>
  <c r="D8" i="4"/>
  <c r="D7" i="4"/>
  <c r="G7" i="4"/>
  <c r="F7" i="4"/>
  <c r="G25" i="3"/>
  <c r="G19" i="3"/>
  <c r="K10" i="3"/>
  <c r="G22" i="3"/>
  <c r="G16" i="3"/>
  <c r="I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L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郵便番号7桁を連続で入力してください :　　　　　　　　　例：６９３－００１１の場合　　</t>
        </r>
        <r>
          <rPr>
            <b/>
            <sz val="9"/>
            <color indexed="10"/>
            <rFont val="ＭＳ Ｐゴシック"/>
            <family val="3"/>
            <charset val="128"/>
          </rPr>
          <t>６９３００１１</t>
        </r>
        <r>
          <rPr>
            <b/>
            <sz val="9"/>
            <color indexed="81"/>
            <rFont val="ＭＳ Ｐゴシック"/>
            <family val="3"/>
            <charset val="128"/>
          </rPr>
          <t>と入力</t>
        </r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9"/>
            <color indexed="48"/>
            <rFont val="ＭＳ Ｐゴシック"/>
            <family val="3"/>
            <charset val="128"/>
          </rPr>
          <t>すでにある〒マークは無視してください　　</t>
        </r>
      </text>
    </comment>
    <comment ref="L8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住所を記入してください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9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このセルには学校の電話番号を10桁連続の数字で入力してください :例；０８５３（２１）００１６の場合</t>
        </r>
        <r>
          <rPr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sz val="9"/>
            <color indexed="10"/>
            <rFont val="ＭＳ Ｐゴシック"/>
            <family val="3"/>
            <charset val="128"/>
          </rPr>
          <t>０８５３２１００１６</t>
        </r>
        <r>
          <rPr>
            <sz val="9"/>
            <color indexed="81"/>
            <rFont val="ＭＳ Ｐゴシック"/>
            <family val="3"/>
            <charset val="128"/>
          </rPr>
          <t>と入力</t>
        </r>
      </text>
    </comment>
    <comment ref="K10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下に名前を書けば表記されます</t>
        </r>
      </text>
    </comment>
    <comment ref="N11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9"/>
            <color indexed="81"/>
            <rFont val="ＭＳ Ｐゴシック"/>
            <family val="3"/>
            <charset val="128"/>
          </rPr>
          <t>例：0853(21)0016の場合。０８５３２１００１６と連続10桁のみを入力してください。</t>
        </r>
      </text>
    </comment>
    <comment ref="N12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上の緊急連絡先と同様11桁のみを連続で入力してください。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4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代表者の欄に◎: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14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西暦で記入。
昭和60年4月2日生まれの場合
</t>
        </r>
        <r>
          <rPr>
            <sz val="9"/>
            <color indexed="10"/>
            <rFont val="ＭＳ Ｐゴシック"/>
            <family val="3"/>
            <charset val="128"/>
          </rPr>
          <t>1985/4/2</t>
        </r>
        <r>
          <rPr>
            <sz val="9"/>
            <color indexed="81"/>
            <rFont val="ＭＳ Ｐゴシック"/>
            <family val="3"/>
            <charset val="128"/>
          </rPr>
          <t>と入力してください。
参考
昭和</t>
        </r>
        <r>
          <rPr>
            <sz val="9"/>
            <color indexed="48"/>
            <rFont val="ＭＳ Ｐゴシック"/>
            <family val="3"/>
            <charset val="128"/>
          </rPr>
          <t>61</t>
        </r>
        <r>
          <rPr>
            <sz val="9"/>
            <color indexed="81"/>
            <rFont val="ＭＳ Ｐゴシック"/>
            <family val="3"/>
            <charset val="128"/>
          </rPr>
          <t>年生まれ</t>
        </r>
        <r>
          <rPr>
            <sz val="9"/>
            <color indexed="48"/>
            <rFont val="ＭＳ Ｐゴシック"/>
            <family val="3"/>
            <charset val="128"/>
          </rPr>
          <t>1986</t>
        </r>
        <r>
          <rPr>
            <sz val="9"/>
            <color indexed="81"/>
            <rFont val="ＭＳ Ｐゴシック"/>
            <family val="3"/>
            <charset val="128"/>
          </rPr>
          <t>年
昭和</t>
        </r>
        <r>
          <rPr>
            <sz val="9"/>
            <color indexed="48"/>
            <rFont val="ＭＳ Ｐゴシック"/>
            <family val="3"/>
            <charset val="128"/>
          </rPr>
          <t>62</t>
        </r>
        <r>
          <rPr>
            <sz val="9"/>
            <color indexed="81"/>
            <rFont val="ＭＳ Ｐゴシック"/>
            <family val="3"/>
            <charset val="128"/>
          </rPr>
          <t>年生まれ</t>
        </r>
        <r>
          <rPr>
            <sz val="9"/>
            <color indexed="48"/>
            <rFont val="ＭＳ Ｐゴシック"/>
            <family val="3"/>
            <charset val="128"/>
          </rPr>
          <t>1987</t>
        </r>
        <r>
          <rPr>
            <sz val="9"/>
            <color indexed="81"/>
            <rFont val="ＭＳ Ｐゴシック"/>
            <family val="3"/>
            <charset val="128"/>
          </rPr>
          <t>年
昭和</t>
        </r>
        <r>
          <rPr>
            <sz val="9"/>
            <color indexed="48"/>
            <rFont val="ＭＳ Ｐゴシック"/>
            <family val="3"/>
            <charset val="128"/>
          </rPr>
          <t>63</t>
        </r>
        <r>
          <rPr>
            <sz val="9"/>
            <color indexed="81"/>
            <rFont val="ＭＳ Ｐゴシック"/>
            <family val="3"/>
            <charset val="128"/>
          </rPr>
          <t>年生まれ</t>
        </r>
        <r>
          <rPr>
            <sz val="9"/>
            <color indexed="48"/>
            <rFont val="ＭＳ Ｐゴシック"/>
            <family val="3"/>
            <charset val="128"/>
          </rPr>
          <t>1988</t>
        </r>
        <r>
          <rPr>
            <sz val="9"/>
            <color indexed="81"/>
            <rFont val="ＭＳ Ｐゴシック"/>
            <family val="3"/>
            <charset val="128"/>
          </rPr>
          <t>年
昭和</t>
        </r>
        <r>
          <rPr>
            <sz val="9"/>
            <color indexed="48"/>
            <rFont val="ＭＳ Ｐゴシック"/>
            <family val="3"/>
            <charset val="128"/>
          </rPr>
          <t>64</t>
        </r>
        <r>
          <rPr>
            <sz val="9"/>
            <color indexed="81"/>
            <rFont val="ＭＳ Ｐゴシック"/>
            <family val="3"/>
            <charset val="128"/>
          </rPr>
          <t>年及び平成</t>
        </r>
        <r>
          <rPr>
            <sz val="9"/>
            <color indexed="48"/>
            <rFont val="ＭＳ Ｐゴシック"/>
            <family val="3"/>
            <charset val="128"/>
          </rPr>
          <t>元</t>
        </r>
        <r>
          <rPr>
            <sz val="9"/>
            <color indexed="81"/>
            <rFont val="ＭＳ Ｐゴシック"/>
            <family val="3"/>
            <charset val="128"/>
          </rPr>
          <t>年生まれ</t>
        </r>
        <r>
          <rPr>
            <sz val="9"/>
            <color indexed="48"/>
            <rFont val="ＭＳ Ｐゴシック"/>
            <family val="3"/>
            <charset val="128"/>
          </rPr>
          <t>1989</t>
        </r>
        <r>
          <rPr>
            <sz val="9"/>
            <color indexed="81"/>
            <rFont val="ＭＳ Ｐゴシック"/>
            <family val="3"/>
            <charset val="128"/>
          </rPr>
          <t>年</t>
        </r>
      </text>
    </comment>
    <comment ref="M16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該当の欄に○をする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16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14分30秒の場合　　　</t>
        </r>
        <r>
          <rPr>
            <b/>
            <sz val="9"/>
            <color indexed="10"/>
            <rFont val="ＭＳ Ｐゴシック"/>
            <family val="3"/>
            <charset val="128"/>
          </rPr>
          <t>１４３０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と入力してください
4分30秒の場合
</t>
        </r>
        <r>
          <rPr>
            <b/>
            <sz val="9"/>
            <color indexed="10"/>
            <rFont val="ＭＳ Ｐゴシック"/>
            <family val="3"/>
            <charset val="128"/>
          </rPr>
          <t>４３０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矢野浩</author>
    <author>矢野　浩</author>
  </authors>
  <commentList>
    <comment ref="K3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郵便番号7桁を連続で入力してください :　　　　　　　　　例：６９３－００１１の場合　　</t>
        </r>
        <r>
          <rPr>
            <b/>
            <sz val="9"/>
            <color indexed="10"/>
            <rFont val="ＭＳ Ｐゴシック"/>
            <family val="3"/>
            <charset val="128"/>
          </rPr>
          <t>６９３００１１</t>
        </r>
        <r>
          <rPr>
            <b/>
            <sz val="9"/>
            <color indexed="81"/>
            <rFont val="ＭＳ Ｐゴシック"/>
            <family val="3"/>
            <charset val="128"/>
          </rPr>
          <t>と入力</t>
        </r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9"/>
            <color indexed="48"/>
            <rFont val="ＭＳ Ｐゴシック"/>
            <family val="3"/>
            <charset val="128"/>
          </rPr>
          <t>すでにある〒マークは無視してください　　</t>
        </r>
      </text>
    </comment>
    <comment ref="K4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住所を記入してください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" authorId="1" shapeId="0" xr:uid="{FB68BA8B-AFE1-4E46-81D2-08834DE43FB4}">
      <text>
        <r>
          <rPr>
            <b/>
            <sz val="9"/>
            <color indexed="81"/>
            <rFont val="MS P ゴシック"/>
            <family val="3"/>
            <charset val="128"/>
          </rPr>
          <t>ナンバーカード下部に入れる校名の略称を入力してください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6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記入しなくてもよい。但し、違う場合は直接入力してください。
</t>
        </r>
      </text>
    </comment>
    <comment ref="M8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上の緊急連絡先と同様11桁の数字を連続で入力してください。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0" authorId="2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登録ナンバーを入力してください。</t>
        </r>
      </text>
    </comment>
    <comment ref="E10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代表者の欄に◎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0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学年を入力 :</t>
        </r>
        <r>
          <rPr>
            <sz val="9"/>
            <color indexed="81"/>
            <rFont val="ＭＳ Ｐゴシック"/>
            <family val="3"/>
            <charset val="128"/>
          </rPr>
          <t xml:space="preserve">
1年⇒１　　　2年⇒２
3年⇒３　　と入力</t>
        </r>
      </text>
    </comment>
    <comment ref="J10" authorId="0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登録されていれば自動表示
</t>
        </r>
        <r>
          <rPr>
            <sz val="9"/>
            <color indexed="81"/>
            <rFont val="ＭＳ Ｐゴシック"/>
            <family val="3"/>
            <charset val="128"/>
          </rPr>
          <t xml:space="preserve">
西暦で記入。
平成9年4月2日生まれの場合
</t>
        </r>
        <r>
          <rPr>
            <sz val="9"/>
            <color indexed="10"/>
            <rFont val="ＭＳ Ｐゴシック"/>
            <family val="3"/>
            <charset val="128"/>
          </rPr>
          <t>19970402</t>
        </r>
        <r>
          <rPr>
            <sz val="9"/>
            <color indexed="81"/>
            <rFont val="ＭＳ Ｐゴシック"/>
            <family val="3"/>
            <charset val="128"/>
          </rPr>
          <t>と入力してください。
参考
平成</t>
        </r>
        <r>
          <rPr>
            <sz val="9"/>
            <color indexed="48"/>
            <rFont val="ＭＳ Ｐゴシック"/>
            <family val="3"/>
            <charset val="128"/>
          </rPr>
          <t>8</t>
        </r>
        <r>
          <rPr>
            <sz val="9"/>
            <color indexed="81"/>
            <rFont val="ＭＳ Ｐゴシック"/>
            <family val="3"/>
            <charset val="128"/>
          </rPr>
          <t>年生まれ</t>
        </r>
        <r>
          <rPr>
            <sz val="9"/>
            <color indexed="48"/>
            <rFont val="ＭＳ Ｐゴシック"/>
            <family val="3"/>
            <charset val="128"/>
          </rPr>
          <t>1996</t>
        </r>
        <r>
          <rPr>
            <sz val="9"/>
            <color indexed="81"/>
            <rFont val="ＭＳ Ｐゴシック"/>
            <family val="3"/>
            <charset val="128"/>
          </rPr>
          <t>年
平成9年生まれ1997年
平成10年生まれ1998年
平成11年生まれ1999年</t>
        </r>
      </text>
    </comment>
    <comment ref="Q10" authorId="0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適又は否記入。
否の場合は詳細を備考欄に記入してください。
</t>
        </r>
      </text>
    </comment>
    <comment ref="S10" authorId="0" shapeId="0" xr:uid="{00000000-0006-0000-0100-00000D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左以外の距離で記録があれば記入してください</t>
        </r>
      </text>
    </comment>
    <comment ref="L11" authorId="0" shapeId="0" xr:uid="{00000000-0006-0000-0100-00000E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該当する種目の左欄に○を入れてください。</t>
        </r>
      </text>
    </comment>
    <comment ref="P11" authorId="0" shapeId="0" xr:uid="{00000000-0006-0000-0100-00000F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14分30秒30の場合　　
　</t>
        </r>
        <r>
          <rPr>
            <b/>
            <sz val="9"/>
            <color indexed="10"/>
            <rFont val="ＭＳ Ｐゴシック"/>
            <family val="3"/>
            <charset val="128"/>
          </rPr>
          <t>１４３０３０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と入力してください
4分30秒30の場合
</t>
        </r>
        <r>
          <rPr>
            <b/>
            <sz val="9"/>
            <color indexed="10"/>
            <rFont val="ＭＳ Ｐゴシック"/>
            <family val="3"/>
            <charset val="128"/>
          </rPr>
          <t>４３０３０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X13" authorId="0" shapeId="0" xr:uid="{00000000-0006-0000-01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姓と名の間は一マス空けてください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<sst xmlns="http://schemas.openxmlformats.org/spreadsheetml/2006/main" count="402" uniqueCount="243">
  <si>
    <t>学年</t>
    <rPh sb="0" eb="2">
      <t>ガクネン</t>
    </rPh>
    <phoneticPr fontId="2"/>
  </si>
  <si>
    <t>記録</t>
    <rPh sb="0" eb="2">
      <t>キロク</t>
    </rPh>
    <phoneticPr fontId="2"/>
  </si>
  <si>
    <t>予想オーダー</t>
    <rPh sb="0" eb="2">
      <t>ヨソウ</t>
    </rPh>
    <phoneticPr fontId="2"/>
  </si>
  <si>
    <t>1区</t>
    <rPh sb="1" eb="2">
      <t>ク</t>
    </rPh>
    <phoneticPr fontId="2"/>
  </si>
  <si>
    <t>2区</t>
    <rPh sb="1" eb="2">
      <t>ク</t>
    </rPh>
    <phoneticPr fontId="2"/>
  </si>
  <si>
    <t>3区</t>
    <rPh sb="1" eb="2">
      <t>ク</t>
    </rPh>
    <phoneticPr fontId="2"/>
  </si>
  <si>
    <t>4区</t>
    <rPh sb="1" eb="2">
      <t>ク</t>
    </rPh>
    <phoneticPr fontId="2"/>
  </si>
  <si>
    <t>5区</t>
    <rPh sb="1" eb="2">
      <t>ク</t>
    </rPh>
    <phoneticPr fontId="2"/>
  </si>
  <si>
    <t>6区</t>
    <rPh sb="1" eb="2">
      <t>ク</t>
    </rPh>
    <phoneticPr fontId="2"/>
  </si>
  <si>
    <t>7区</t>
    <rPh sb="1" eb="2">
      <t>ク</t>
    </rPh>
    <phoneticPr fontId="2"/>
  </si>
  <si>
    <t>補</t>
    <rPh sb="0" eb="1">
      <t>ホ</t>
    </rPh>
    <phoneticPr fontId="2"/>
  </si>
  <si>
    <t>フリガナ</t>
    <phoneticPr fontId="2"/>
  </si>
  <si>
    <t>氏　　　　名</t>
    <rPh sb="0" eb="1">
      <t>シ</t>
    </rPh>
    <rPh sb="5" eb="6">
      <t>メイ</t>
    </rPh>
    <phoneticPr fontId="2"/>
  </si>
  <si>
    <t>備考</t>
    <rPh sb="0" eb="2">
      <t>ビコウ</t>
    </rPh>
    <phoneticPr fontId="2"/>
  </si>
  <si>
    <t>本年度公認最高記録</t>
    <rPh sb="0" eb="3">
      <t>ホンネンド</t>
    </rPh>
    <rPh sb="3" eb="5">
      <t>コウニン</t>
    </rPh>
    <rPh sb="5" eb="7">
      <t>サイコウ</t>
    </rPh>
    <rPh sb="7" eb="9">
      <t>キロク</t>
    </rPh>
    <phoneticPr fontId="2"/>
  </si>
  <si>
    <t>代表◎</t>
    <rPh sb="0" eb="2">
      <t>ダイヒョウ</t>
    </rPh>
    <phoneticPr fontId="2"/>
  </si>
  <si>
    <t>学校名</t>
    <rPh sb="0" eb="2">
      <t>ガッコウ</t>
    </rPh>
    <rPh sb="2" eb="3">
      <t>メイ</t>
    </rPh>
    <phoneticPr fontId="2"/>
  </si>
  <si>
    <t>正式名</t>
    <rPh sb="0" eb="3">
      <t>セイシキメイ</t>
    </rPh>
    <phoneticPr fontId="2"/>
  </si>
  <si>
    <t>略称</t>
    <rPh sb="0" eb="2">
      <t>リャクショウ</t>
    </rPh>
    <phoneticPr fontId="2"/>
  </si>
  <si>
    <t>5,000m</t>
    <phoneticPr fontId="2"/>
  </si>
  <si>
    <t>3,000m</t>
    <phoneticPr fontId="2"/>
  </si>
  <si>
    <t>1,500m</t>
    <phoneticPr fontId="2"/>
  </si>
  <si>
    <t>所在地　学　校</t>
    <rPh sb="0" eb="3">
      <t>ショザイチ</t>
    </rPh>
    <rPh sb="4" eb="5">
      <t>ガク</t>
    </rPh>
    <rPh sb="6" eb="7">
      <t>コウ</t>
    </rPh>
    <phoneticPr fontId="2"/>
  </si>
  <si>
    <t>監督氏名</t>
    <rPh sb="0" eb="2">
      <t>カントク</t>
    </rPh>
    <rPh sb="2" eb="4">
      <t>シメイ</t>
    </rPh>
    <phoneticPr fontId="2"/>
  </si>
  <si>
    <t>校長氏名</t>
    <rPh sb="0" eb="2">
      <t>コウチョウ</t>
    </rPh>
    <rPh sb="2" eb="4">
      <t>シメイ</t>
    </rPh>
    <phoneticPr fontId="2"/>
  </si>
  <si>
    <t>緊急連絡先（自宅又は携帯）</t>
    <rPh sb="0" eb="2">
      <t>キンキュウ</t>
    </rPh>
    <rPh sb="2" eb="5">
      <t>レンラクサキ</t>
    </rPh>
    <rPh sb="6" eb="8">
      <t>ジタク</t>
    </rPh>
    <rPh sb="8" eb="9">
      <t>マタ</t>
    </rPh>
    <rPh sb="10" eb="12">
      <t>ケイタイ</t>
    </rPh>
    <phoneticPr fontId="2"/>
  </si>
  <si>
    <t>種目（該当種目に○をしてください)</t>
    <rPh sb="0" eb="2">
      <t>シュモク</t>
    </rPh>
    <rPh sb="3" eb="5">
      <t>ガイトウ</t>
    </rPh>
    <rPh sb="5" eb="7">
      <t>シュモク</t>
    </rPh>
    <phoneticPr fontId="2"/>
  </si>
  <si>
    <t>○</t>
    <phoneticPr fontId="2"/>
  </si>
  <si>
    <t>○</t>
    <phoneticPr fontId="2"/>
  </si>
  <si>
    <t>適</t>
    <rPh sb="0" eb="1">
      <t>テキ</t>
    </rPh>
    <phoneticPr fontId="2"/>
  </si>
  <si>
    <t>◎</t>
    <phoneticPr fontId="2"/>
  </si>
  <si>
    <t>○</t>
    <phoneticPr fontId="2"/>
  </si>
  <si>
    <t>安来　三郎</t>
    <rPh sb="0" eb="2">
      <t>ヤスギ</t>
    </rPh>
    <rPh sb="3" eb="5">
      <t>サブロウ</t>
    </rPh>
    <phoneticPr fontId="2"/>
  </si>
  <si>
    <t>松江　史朗</t>
    <rPh sb="0" eb="2">
      <t>マツエ</t>
    </rPh>
    <rPh sb="3" eb="5">
      <t>シロウ</t>
    </rPh>
    <phoneticPr fontId="2"/>
  </si>
  <si>
    <t>大田　悟朗</t>
    <rPh sb="0" eb="2">
      <t>オオダ</t>
    </rPh>
    <rPh sb="3" eb="5">
      <t>ゴロウ</t>
    </rPh>
    <phoneticPr fontId="2"/>
  </si>
  <si>
    <t>益田　太郎</t>
    <rPh sb="0" eb="2">
      <t>マスダ</t>
    </rPh>
    <rPh sb="3" eb="5">
      <t>タロウ</t>
    </rPh>
    <phoneticPr fontId="2"/>
  </si>
  <si>
    <t>生年月日</t>
    <rPh sb="0" eb="2">
      <t>セイネン</t>
    </rPh>
    <rPh sb="2" eb="4">
      <t>ガッピ</t>
    </rPh>
    <phoneticPr fontId="2"/>
  </si>
  <si>
    <t>男子プログラム用一覧</t>
    <rPh sb="0" eb="2">
      <t>ダンシ</t>
    </rPh>
    <rPh sb="7" eb="8">
      <t>ヨウ</t>
    </rPh>
    <rPh sb="8" eb="10">
      <t>イチラン</t>
    </rPh>
    <phoneticPr fontId="2"/>
  </si>
  <si>
    <t>氏　　名</t>
    <rPh sb="0" eb="1">
      <t>シ</t>
    </rPh>
    <rPh sb="3" eb="4">
      <t>メイ</t>
    </rPh>
    <phoneticPr fontId="2"/>
  </si>
  <si>
    <t>区間</t>
    <rPh sb="0" eb="2">
      <t>クカン</t>
    </rPh>
    <phoneticPr fontId="2"/>
  </si>
  <si>
    <t>最高記録</t>
    <rPh sb="0" eb="2">
      <t>サイコウ</t>
    </rPh>
    <rPh sb="2" eb="4">
      <t>キロク</t>
    </rPh>
    <phoneticPr fontId="2"/>
  </si>
  <si>
    <t>主将</t>
    <rPh sb="0" eb="2">
      <t>シュショウ</t>
    </rPh>
    <phoneticPr fontId="2"/>
  </si>
  <si>
    <t>監督</t>
    <rPh sb="0" eb="2">
      <t>カントク</t>
    </rPh>
    <phoneticPr fontId="2"/>
  </si>
  <si>
    <t>主将氏名</t>
    <rPh sb="0" eb="2">
      <t>シュショウ</t>
    </rPh>
    <rPh sb="2" eb="4">
      <t>シメイ</t>
    </rPh>
    <phoneticPr fontId="2"/>
  </si>
  <si>
    <t>女子プログラム用一覧</t>
    <rPh sb="0" eb="2">
      <t>ジョシ</t>
    </rPh>
    <rPh sb="7" eb="8">
      <t>ヨウ</t>
    </rPh>
    <rPh sb="8" eb="10">
      <t>イチラン</t>
    </rPh>
    <phoneticPr fontId="2"/>
  </si>
  <si>
    <t>　</t>
    <phoneticPr fontId="2"/>
  </si>
  <si>
    <t>健康診断から見た試合出場の適否</t>
    <rPh sb="0" eb="2">
      <t>ケンコウ</t>
    </rPh>
    <rPh sb="2" eb="4">
      <t>シンダン</t>
    </rPh>
    <rPh sb="6" eb="7">
      <t>ミ</t>
    </rPh>
    <rPh sb="8" eb="10">
      <t>シアイ</t>
    </rPh>
    <rPh sb="10" eb="12">
      <t>シュツジョウ</t>
    </rPh>
    <rPh sb="13" eb="15">
      <t>テキヒ</t>
    </rPh>
    <phoneticPr fontId="2"/>
  </si>
  <si>
    <t>入力上の注意</t>
    <rPh sb="0" eb="2">
      <t>ニュウリョク</t>
    </rPh>
    <rPh sb="2" eb="3">
      <t>ジョウ</t>
    </rPh>
    <rPh sb="4" eb="6">
      <t>チュウイ</t>
    </rPh>
    <phoneticPr fontId="2"/>
  </si>
  <si>
    <t>参加申込書</t>
  </si>
  <si>
    <t>男  子</t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</si>
  <si>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</si>
  <si>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</si>
  <si>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　　　　　校　長　氏　名</t>
    <phoneticPr fontId="2"/>
  </si>
  <si>
    <t>　　　　　　　監　督　氏　名　　</t>
    <rPh sb="11" eb="12">
      <t>シ</t>
    </rPh>
    <rPh sb="13" eb="14">
      <t>メイ</t>
    </rPh>
    <phoneticPr fontId="2"/>
  </si>
  <si>
    <t>㊞</t>
    <phoneticPr fontId="2"/>
  </si>
  <si>
    <t>様式２</t>
    <rPh sb="0" eb="2">
      <t>ヨウシキ</t>
    </rPh>
    <phoneticPr fontId="2"/>
  </si>
  <si>
    <t>手順</t>
    <rPh sb="0" eb="2">
      <t>テジュン</t>
    </rPh>
    <phoneticPr fontId="2"/>
  </si>
  <si>
    <t>１．まず様式1の方を先に入力してください</t>
    <rPh sb="4" eb="6">
      <t>ヨウシキ</t>
    </rPh>
    <rPh sb="8" eb="9">
      <t>ホウ</t>
    </rPh>
    <rPh sb="10" eb="11">
      <t>サキ</t>
    </rPh>
    <rPh sb="12" eb="14">
      <t>ニュウリョク</t>
    </rPh>
    <phoneticPr fontId="2"/>
  </si>
  <si>
    <t>２．今日の日付は</t>
    <rPh sb="2" eb="4">
      <t>キョウ</t>
    </rPh>
    <rPh sb="5" eb="7">
      <t>ヒヅケ</t>
    </rPh>
    <phoneticPr fontId="2"/>
  </si>
  <si>
    <t>男子</t>
    <rPh sb="0" eb="2">
      <t>ダンシ</t>
    </rPh>
    <phoneticPr fontId="2"/>
  </si>
  <si>
    <t>様式１　</t>
    <rPh sb="0" eb="2">
      <t>ヨウシキ</t>
    </rPh>
    <phoneticPr fontId="2"/>
  </si>
  <si>
    <t>様式１</t>
    <rPh sb="0" eb="2">
      <t>ヨウシキ</t>
    </rPh>
    <phoneticPr fontId="2"/>
  </si>
  <si>
    <t>４．印刷してください</t>
    <rPh sb="2" eb="4">
      <t>インサツ</t>
    </rPh>
    <phoneticPr fontId="2"/>
  </si>
  <si>
    <t>３. 後は入力されます。</t>
    <rPh sb="3" eb="4">
      <t>アト</t>
    </rPh>
    <rPh sb="5" eb="7">
      <t>ニュウリョク</t>
    </rPh>
    <phoneticPr fontId="2"/>
  </si>
  <si>
    <t>山口県</t>
    <rPh sb="0" eb="2">
      <t>ヤマグチ</t>
    </rPh>
    <rPh sb="2" eb="3">
      <t>ケン</t>
    </rPh>
    <phoneticPr fontId="2"/>
  </si>
  <si>
    <t>広島県</t>
    <rPh sb="0" eb="3">
      <t>ヒロシマケン</t>
    </rPh>
    <phoneticPr fontId="2"/>
  </si>
  <si>
    <t>岡山県</t>
    <rPh sb="0" eb="3">
      <t>オカヤマケン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</si>
  <si>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</si>
  <si>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</si>
  <si>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　大会委員長　様</t>
    <rPh sb="1" eb="3">
      <t>タイカイ</t>
    </rPh>
    <rPh sb="3" eb="5">
      <t>イイン</t>
    </rPh>
    <rPh sb="5" eb="6">
      <t>チョウ</t>
    </rPh>
    <phoneticPr fontId="2"/>
  </si>
  <si>
    <t>　申込書(様式１男子)に記載の生徒は本校在学生徒であり、且つ健康であって、表記大会に出場することを認知し、参加申込をいたします。</t>
    <rPh sb="8" eb="10">
      <t>ダンシ</t>
    </rPh>
    <phoneticPr fontId="2"/>
  </si>
  <si>
    <t>○</t>
    <phoneticPr fontId="2"/>
  </si>
  <si>
    <t>ｵｰﾀﾞｰ用紙</t>
    <rPh sb="5" eb="7">
      <t>ヨウシ</t>
    </rPh>
    <phoneticPr fontId="2"/>
  </si>
  <si>
    <t>学　　校　　名</t>
    <rPh sb="0" eb="1">
      <t>ガク</t>
    </rPh>
    <rPh sb="3" eb="4">
      <t>コウ</t>
    </rPh>
    <rPh sb="6" eb="7">
      <t>メイ</t>
    </rPh>
    <phoneticPr fontId="2"/>
  </si>
  <si>
    <t>監　　督</t>
    <rPh sb="0" eb="1">
      <t>ラン</t>
    </rPh>
    <rPh sb="3" eb="4">
      <t>ヨシ</t>
    </rPh>
    <phoneticPr fontId="2"/>
  </si>
  <si>
    <t>主　　将</t>
    <rPh sb="0" eb="1">
      <t>シュ</t>
    </rPh>
    <rPh sb="3" eb="4">
      <t>ショウ</t>
    </rPh>
    <phoneticPr fontId="2"/>
  </si>
  <si>
    <t>区　　間</t>
    <rPh sb="0" eb="1">
      <t>ク</t>
    </rPh>
    <rPh sb="3" eb="4">
      <t>カン</t>
    </rPh>
    <phoneticPr fontId="2"/>
  </si>
  <si>
    <t>氏　　　　　　　　　　名</t>
    <rPh sb="0" eb="1">
      <t>シ</t>
    </rPh>
    <rPh sb="11" eb="12">
      <t>メイ</t>
    </rPh>
    <phoneticPr fontId="2"/>
  </si>
  <si>
    <t>学　　年</t>
    <rPh sb="0" eb="1">
      <t>ガク</t>
    </rPh>
    <rPh sb="3" eb="4">
      <t>トシ</t>
    </rPh>
    <phoneticPr fontId="2"/>
  </si>
  <si>
    <t>ナンバー</t>
    <phoneticPr fontId="2"/>
  </si>
  <si>
    <t>公印を忘れずに</t>
    <rPh sb="0" eb="2">
      <t>コウイン</t>
    </rPh>
    <rPh sb="3" eb="4">
      <t>ワス</t>
    </rPh>
    <phoneticPr fontId="2"/>
  </si>
  <si>
    <t>安　　　来</t>
    <rPh sb="0" eb="1">
      <t>アン</t>
    </rPh>
    <rPh sb="4" eb="5">
      <t>ライ</t>
    </rPh>
    <phoneticPr fontId="2"/>
  </si>
  <si>
    <t>松江北</t>
    <rPh sb="0" eb="2">
      <t>マツエ</t>
    </rPh>
    <rPh sb="2" eb="3">
      <t>キタ</t>
    </rPh>
    <phoneticPr fontId="2"/>
  </si>
  <si>
    <t>松江南</t>
    <rPh sb="0" eb="2">
      <t>マツエ</t>
    </rPh>
    <rPh sb="2" eb="3">
      <t>ミナミ</t>
    </rPh>
    <phoneticPr fontId="2"/>
  </si>
  <si>
    <t>松江東</t>
    <rPh sb="0" eb="2">
      <t>マツエ</t>
    </rPh>
    <rPh sb="2" eb="3">
      <t>ヒガシ</t>
    </rPh>
    <phoneticPr fontId="2"/>
  </si>
  <si>
    <t>三刀屋</t>
    <rPh sb="0" eb="3">
      <t>ミトヤ</t>
    </rPh>
    <phoneticPr fontId="2"/>
  </si>
  <si>
    <t>三刀屋掛合</t>
    <rPh sb="0" eb="3">
      <t>ミトヤ</t>
    </rPh>
    <rPh sb="3" eb="4">
      <t>カ</t>
    </rPh>
    <rPh sb="4" eb="5">
      <t>ア</t>
    </rPh>
    <phoneticPr fontId="2"/>
  </si>
  <si>
    <t>大社佐田</t>
    <rPh sb="0" eb="2">
      <t>タイシャ</t>
    </rPh>
    <rPh sb="2" eb="4">
      <t>サダ</t>
    </rPh>
    <phoneticPr fontId="2"/>
  </si>
  <si>
    <t>邇摩</t>
    <rPh sb="0" eb="2">
      <t>ニマ</t>
    </rPh>
    <phoneticPr fontId="2"/>
  </si>
  <si>
    <t>江津</t>
    <rPh sb="0" eb="2">
      <t>ゴウツ</t>
    </rPh>
    <phoneticPr fontId="2"/>
  </si>
  <si>
    <t>浜田</t>
    <rPh sb="0" eb="2">
      <t>ハマダ</t>
    </rPh>
    <phoneticPr fontId="2"/>
  </si>
  <si>
    <t>吉賀</t>
    <rPh sb="0" eb="2">
      <t>ヨシガ</t>
    </rPh>
    <phoneticPr fontId="2"/>
  </si>
  <si>
    <t>津和野</t>
    <rPh sb="0" eb="3">
      <t>ツワノ</t>
    </rPh>
    <phoneticPr fontId="2"/>
  </si>
  <si>
    <t>隠岐</t>
    <rPh sb="0" eb="2">
      <t>オキ</t>
    </rPh>
    <phoneticPr fontId="2"/>
  </si>
  <si>
    <t>隠岐島前</t>
    <rPh sb="0" eb="2">
      <t>オキ</t>
    </rPh>
    <rPh sb="2" eb="3">
      <t>トウ</t>
    </rPh>
    <rPh sb="3" eb="4">
      <t>ゼン</t>
    </rPh>
    <phoneticPr fontId="2"/>
  </si>
  <si>
    <t>隠岐水産</t>
    <rPh sb="0" eb="2">
      <t>オキ</t>
    </rPh>
    <rPh sb="2" eb="4">
      <t>スイサン</t>
    </rPh>
    <phoneticPr fontId="2"/>
  </si>
  <si>
    <t>松江ろう</t>
    <rPh sb="0" eb="2">
      <t>マツエ</t>
    </rPh>
    <phoneticPr fontId="2"/>
  </si>
  <si>
    <t>浜田ろう</t>
    <rPh sb="0" eb="2">
      <t>ハマダ</t>
    </rPh>
    <phoneticPr fontId="2"/>
  </si>
  <si>
    <t>松江養護</t>
    <rPh sb="0" eb="2">
      <t>マツエ</t>
    </rPh>
    <rPh sb="2" eb="4">
      <t>ヨウゴ</t>
    </rPh>
    <phoneticPr fontId="2"/>
  </si>
  <si>
    <t>松江南宍道</t>
    <rPh sb="0" eb="2">
      <t>マツエ</t>
    </rPh>
    <rPh sb="2" eb="3">
      <t>ミナミ</t>
    </rPh>
    <rPh sb="3" eb="5">
      <t>シンジ</t>
    </rPh>
    <phoneticPr fontId="2"/>
  </si>
  <si>
    <t>松江工併定</t>
    <rPh sb="0" eb="2">
      <t>マツエ</t>
    </rPh>
    <rPh sb="2" eb="3">
      <t>コウ</t>
    </rPh>
    <rPh sb="3" eb="4">
      <t>ヘイ</t>
    </rPh>
    <rPh sb="4" eb="5">
      <t>テイ</t>
    </rPh>
    <phoneticPr fontId="2"/>
  </si>
  <si>
    <t>立正大湘南</t>
    <rPh sb="0" eb="3">
      <t>リッショウダイ</t>
    </rPh>
    <rPh sb="3" eb="5">
      <t>ショウナン</t>
    </rPh>
    <phoneticPr fontId="2"/>
  </si>
  <si>
    <t>松徳</t>
    <rPh sb="0" eb="1">
      <t>マツ</t>
    </rPh>
    <rPh sb="1" eb="2">
      <t>トク</t>
    </rPh>
    <phoneticPr fontId="2"/>
  </si>
  <si>
    <t>松江西</t>
    <rPh sb="0" eb="2">
      <t>マツエ</t>
    </rPh>
    <rPh sb="2" eb="3">
      <t>ニシ</t>
    </rPh>
    <phoneticPr fontId="2"/>
  </si>
  <si>
    <t>出雲西</t>
    <rPh sb="0" eb="2">
      <t>イズモ</t>
    </rPh>
    <rPh sb="2" eb="3">
      <t>ニシ</t>
    </rPh>
    <phoneticPr fontId="2"/>
  </si>
  <si>
    <t>益田東</t>
    <rPh sb="0" eb="2">
      <t>マスダ</t>
    </rPh>
    <rPh sb="2" eb="3">
      <t>ヒガシ</t>
    </rPh>
    <phoneticPr fontId="2"/>
  </si>
  <si>
    <t>情報科</t>
    <rPh sb="0" eb="2">
      <t>ジョウホウ</t>
    </rPh>
    <rPh sb="2" eb="3">
      <t>カ</t>
    </rPh>
    <phoneticPr fontId="2"/>
  </si>
  <si>
    <t>松江工</t>
    <rPh sb="0" eb="2">
      <t>マツエ</t>
    </rPh>
    <rPh sb="2" eb="3">
      <t>コウ</t>
    </rPh>
    <phoneticPr fontId="2"/>
  </si>
  <si>
    <t>松江商</t>
    <rPh sb="0" eb="2">
      <t>マツエ</t>
    </rPh>
    <rPh sb="2" eb="3">
      <t>ショウ</t>
    </rPh>
    <phoneticPr fontId="2"/>
  </si>
  <si>
    <t>松江農</t>
    <rPh sb="0" eb="2">
      <t>マツエ</t>
    </rPh>
    <rPh sb="2" eb="3">
      <t>ノウ</t>
    </rPh>
    <phoneticPr fontId="2"/>
  </si>
  <si>
    <t>横田</t>
    <rPh sb="0" eb="1">
      <t>ヨコ</t>
    </rPh>
    <rPh sb="1" eb="2">
      <t>タ</t>
    </rPh>
    <phoneticPr fontId="2"/>
  </si>
  <si>
    <t>大東</t>
    <rPh sb="0" eb="1">
      <t>ダイ</t>
    </rPh>
    <rPh sb="1" eb="2">
      <t>ヒガシ</t>
    </rPh>
    <phoneticPr fontId="2"/>
  </si>
  <si>
    <t>飯南</t>
    <rPh sb="0" eb="1">
      <t>メシ</t>
    </rPh>
    <rPh sb="1" eb="2">
      <t>ミナミ</t>
    </rPh>
    <phoneticPr fontId="2"/>
  </si>
  <si>
    <t>平田</t>
    <rPh sb="0" eb="1">
      <t>ヒラ</t>
    </rPh>
    <rPh sb="1" eb="2">
      <t>タ</t>
    </rPh>
    <phoneticPr fontId="2"/>
  </si>
  <si>
    <t>出雲</t>
    <rPh sb="0" eb="1">
      <t>デ</t>
    </rPh>
    <rPh sb="1" eb="2">
      <t>クモ</t>
    </rPh>
    <phoneticPr fontId="2"/>
  </si>
  <si>
    <t>出雲工</t>
    <rPh sb="0" eb="2">
      <t>イズモ</t>
    </rPh>
    <rPh sb="2" eb="3">
      <t>コウ</t>
    </rPh>
    <phoneticPr fontId="2"/>
  </si>
  <si>
    <t>出雲商</t>
    <rPh sb="0" eb="2">
      <t>イズモ</t>
    </rPh>
    <rPh sb="2" eb="3">
      <t>ショウ</t>
    </rPh>
    <phoneticPr fontId="2"/>
  </si>
  <si>
    <t>出雲農</t>
    <rPh sb="0" eb="2">
      <t>イズモ</t>
    </rPh>
    <rPh sb="2" eb="3">
      <t>ノウ</t>
    </rPh>
    <phoneticPr fontId="2"/>
  </si>
  <si>
    <t>大社</t>
    <rPh sb="0" eb="1">
      <t>ダイ</t>
    </rPh>
    <rPh sb="1" eb="2">
      <t>シャ</t>
    </rPh>
    <phoneticPr fontId="2"/>
  </si>
  <si>
    <t>大田</t>
    <rPh sb="0" eb="1">
      <t>ダイ</t>
    </rPh>
    <rPh sb="1" eb="2">
      <t>タ</t>
    </rPh>
    <phoneticPr fontId="2"/>
  </si>
  <si>
    <t>矢上</t>
    <rPh sb="0" eb="1">
      <t>ヤ</t>
    </rPh>
    <rPh sb="1" eb="2">
      <t>カミ</t>
    </rPh>
    <phoneticPr fontId="2"/>
  </si>
  <si>
    <t>江津工</t>
    <rPh sb="0" eb="2">
      <t>ゴウツ</t>
    </rPh>
    <rPh sb="2" eb="3">
      <t>コウ</t>
    </rPh>
    <phoneticPr fontId="2"/>
  </si>
  <si>
    <t>浜田商</t>
    <rPh sb="0" eb="2">
      <t>ハマダ</t>
    </rPh>
    <rPh sb="2" eb="3">
      <t>ショウ</t>
    </rPh>
    <phoneticPr fontId="2"/>
  </si>
  <si>
    <t>浜田水</t>
    <rPh sb="0" eb="2">
      <t>ハマダ</t>
    </rPh>
    <rPh sb="2" eb="3">
      <t>ミズ</t>
    </rPh>
    <phoneticPr fontId="2"/>
  </si>
  <si>
    <t>松江女</t>
    <rPh sb="0" eb="2">
      <t>マツエ</t>
    </rPh>
    <rPh sb="2" eb="3">
      <t>オンナ</t>
    </rPh>
    <phoneticPr fontId="2"/>
  </si>
  <si>
    <t>明誠</t>
    <rPh sb="0" eb="1">
      <t>メイ</t>
    </rPh>
    <rPh sb="1" eb="2">
      <t>セイ</t>
    </rPh>
    <phoneticPr fontId="2"/>
  </si>
  <si>
    <t>島根中央</t>
    <rPh sb="0" eb="2">
      <t>シマネ</t>
    </rPh>
    <rPh sb="2" eb="4">
      <t>チュウオウ</t>
    </rPh>
    <phoneticPr fontId="2"/>
  </si>
  <si>
    <t>出雲北陵</t>
    <rPh sb="0" eb="2">
      <t>イズモ</t>
    </rPh>
    <rPh sb="2" eb="3">
      <t>ホク</t>
    </rPh>
    <rPh sb="3" eb="4">
      <t>リョウ</t>
    </rPh>
    <phoneticPr fontId="2"/>
  </si>
  <si>
    <t>松江北通</t>
    <rPh sb="0" eb="2">
      <t>マツエ</t>
    </rPh>
    <rPh sb="2" eb="3">
      <t>キタ</t>
    </rPh>
    <rPh sb="3" eb="4">
      <t>ドオリ</t>
    </rPh>
    <phoneticPr fontId="2"/>
  </si>
  <si>
    <t>安来</t>
    <rPh sb="0" eb="1">
      <t>アン</t>
    </rPh>
    <rPh sb="1" eb="2">
      <t>ライ</t>
    </rPh>
    <phoneticPr fontId="2"/>
  </si>
  <si>
    <t>益田</t>
    <rPh sb="0" eb="1">
      <t>エキ</t>
    </rPh>
    <rPh sb="1" eb="2">
      <t>タ</t>
    </rPh>
    <phoneticPr fontId="2"/>
  </si>
  <si>
    <t>開星</t>
    <rPh sb="0" eb="1">
      <t>カイ</t>
    </rPh>
    <rPh sb="1" eb="2">
      <t>セイ</t>
    </rPh>
    <phoneticPr fontId="2"/>
  </si>
  <si>
    <t>石見智翠館</t>
    <rPh sb="0" eb="2">
      <t>イワミ</t>
    </rPh>
    <rPh sb="2" eb="3">
      <t>チ</t>
    </rPh>
    <rPh sb="3" eb="4">
      <t>スイ</t>
    </rPh>
    <rPh sb="4" eb="5">
      <t>カン</t>
    </rPh>
    <phoneticPr fontId="2"/>
  </si>
  <si>
    <t>男　子</t>
    <rPh sb="0" eb="1">
      <t>オトコ</t>
    </rPh>
    <rPh sb="2" eb="3">
      <t>コ</t>
    </rPh>
    <phoneticPr fontId="2"/>
  </si>
  <si>
    <t>℡</t>
    <phoneticPr fontId="2"/>
  </si>
  <si>
    <t>宍道</t>
    <rPh sb="0" eb="2">
      <t>シンジ</t>
    </rPh>
    <phoneticPr fontId="2"/>
  </si>
  <si>
    <t>益田翔陽</t>
    <rPh sb="0" eb="1">
      <t>エキ</t>
    </rPh>
    <rPh sb="1" eb="2">
      <t>タ</t>
    </rPh>
    <rPh sb="2" eb="3">
      <t>ショウ</t>
    </rPh>
    <rPh sb="3" eb="4">
      <t>ヨウ</t>
    </rPh>
    <phoneticPr fontId="2"/>
  </si>
  <si>
    <t>松江高専</t>
    <rPh sb="0" eb="1">
      <t>マツ</t>
    </rPh>
    <rPh sb="1" eb="2">
      <t>エ</t>
    </rPh>
    <rPh sb="2" eb="3">
      <t>コウ</t>
    </rPh>
    <rPh sb="3" eb="4">
      <t>セン</t>
    </rPh>
    <phoneticPr fontId="2"/>
  </si>
  <si>
    <t>浜田併定</t>
    <rPh sb="0" eb="2">
      <t>ハマダ</t>
    </rPh>
    <rPh sb="2" eb="3">
      <t>ヘイ</t>
    </rPh>
    <rPh sb="3" eb="4">
      <t>テイ</t>
    </rPh>
    <phoneticPr fontId="2"/>
  </si>
  <si>
    <t>浜田通</t>
    <rPh sb="0" eb="2">
      <t>ハマダ</t>
    </rPh>
    <rPh sb="2" eb="3">
      <t>ツウ</t>
    </rPh>
    <phoneticPr fontId="2"/>
  </si>
  <si>
    <t>浜田定</t>
    <rPh sb="0" eb="2">
      <t>ハマダ</t>
    </rPh>
    <rPh sb="2" eb="3">
      <t>テイ</t>
    </rPh>
    <phoneticPr fontId="2"/>
  </si>
  <si>
    <t>松江工定</t>
    <rPh sb="0" eb="2">
      <t>マツエ</t>
    </rPh>
    <rPh sb="2" eb="3">
      <t>コウ</t>
    </rPh>
    <rPh sb="3" eb="4">
      <t>テイ</t>
    </rPh>
    <phoneticPr fontId="2"/>
  </si>
  <si>
    <t>携帯</t>
    <rPh sb="0" eb="2">
      <t>ケイタイ</t>
    </rPh>
    <phoneticPr fontId="2"/>
  </si>
  <si>
    <t>〒</t>
    <phoneticPr fontId="2"/>
  </si>
  <si>
    <t>例：</t>
    <rPh sb="0" eb="1">
      <t>レイ</t>
    </rPh>
    <phoneticPr fontId="2"/>
  </si>
  <si>
    <t>登録NO.</t>
    <rPh sb="0" eb="2">
      <t>トウロク</t>
    </rPh>
    <phoneticPr fontId="2"/>
  </si>
  <si>
    <t>❍</t>
    <phoneticPr fontId="2"/>
  </si>
  <si>
    <t>×</t>
    <phoneticPr fontId="2"/>
  </si>
  <si>
    <t>大田商業高校</t>
    <rPh sb="0" eb="2">
      <t>オオダ</t>
    </rPh>
    <rPh sb="2" eb="3">
      <t>ショウ</t>
    </rPh>
    <rPh sb="3" eb="4">
      <t>ギョウ</t>
    </rPh>
    <rPh sb="4" eb="6">
      <t>コウコウ</t>
    </rPh>
    <phoneticPr fontId="2"/>
  </si>
  <si>
    <t>大田　太郎</t>
    <rPh sb="0" eb="2">
      <t>オオダ</t>
    </rPh>
    <rPh sb="3" eb="5">
      <t>タロウ</t>
    </rPh>
    <phoneticPr fontId="2"/>
  </si>
  <si>
    <t>石見　銀二</t>
    <rPh sb="0" eb="2">
      <t>イワミ</t>
    </rPh>
    <rPh sb="3" eb="5">
      <t>ギンジ</t>
    </rPh>
    <phoneticPr fontId="2"/>
  </si>
  <si>
    <t>大田市大田町大田エ321</t>
    <rPh sb="0" eb="8">
      <t>オオダシオオダチョウオオダ</t>
    </rPh>
    <phoneticPr fontId="2"/>
  </si>
  <si>
    <t>平成３０年</t>
    <phoneticPr fontId="2"/>
  </si>
  <si>
    <t>県名</t>
    <rPh sb="0" eb="2">
      <t>ケンメイ</t>
    </rPh>
    <phoneticPr fontId="2"/>
  </si>
  <si>
    <t>山口</t>
    <rPh sb="0" eb="2">
      <t>ヤマグチ</t>
    </rPh>
    <phoneticPr fontId="2"/>
  </si>
  <si>
    <t>広島</t>
    <rPh sb="0" eb="2">
      <t>ヒロシマ</t>
    </rPh>
    <phoneticPr fontId="2"/>
  </si>
  <si>
    <t>岡山</t>
    <rPh sb="0" eb="2">
      <t>オカヤマ</t>
    </rPh>
    <phoneticPr fontId="2"/>
  </si>
  <si>
    <t>鳥取</t>
    <rPh sb="0" eb="2">
      <t>トットリ</t>
    </rPh>
    <phoneticPr fontId="2"/>
  </si>
  <si>
    <t>大田商　</t>
    <rPh sb="0" eb="3">
      <t>オオダショウ</t>
    </rPh>
    <phoneticPr fontId="2"/>
  </si>
  <si>
    <t>　男子第60回中国高校駅伝　選手申し込み表　【男子】</t>
    <rPh sb="1" eb="3">
      <t>ダンシ</t>
    </rPh>
    <rPh sb="3" eb="4">
      <t>ダイ</t>
    </rPh>
    <rPh sb="6" eb="7">
      <t>カイ</t>
    </rPh>
    <rPh sb="7" eb="9">
      <t>チュウゴク</t>
    </rPh>
    <rPh sb="9" eb="11">
      <t>コウコウ</t>
    </rPh>
    <rPh sb="11" eb="13">
      <t>エキデン</t>
    </rPh>
    <rPh sb="14" eb="16">
      <t>センシュ</t>
    </rPh>
    <rPh sb="16" eb="19">
      <t>モウシコ</t>
    </rPh>
    <rPh sb="20" eb="21">
      <t>ヒョウ</t>
    </rPh>
    <rPh sb="23" eb="25">
      <t>ダンシ</t>
    </rPh>
    <phoneticPr fontId="2"/>
  </si>
  <si>
    <t>各県登録NO.</t>
    <rPh sb="0" eb="2">
      <t>カクケン</t>
    </rPh>
    <rPh sb="2" eb="4">
      <t>トウロク</t>
    </rPh>
    <phoneticPr fontId="2"/>
  </si>
  <si>
    <t>男子第６０回中国高等学校駅伝競走大会</t>
    <rPh sb="6" eb="8">
      <t>チュウゴク</t>
    </rPh>
    <rPh sb="8" eb="10">
      <t>コウトウ</t>
    </rPh>
    <phoneticPr fontId="2"/>
  </si>
  <si>
    <t>11月9日（金）までに事務局に送ってください。</t>
    <rPh sb="2" eb="3">
      <t>ガツ</t>
    </rPh>
    <rPh sb="4" eb="5">
      <t>ニチ</t>
    </rPh>
    <rPh sb="6" eb="7">
      <t>キン</t>
    </rPh>
    <rPh sb="11" eb="14">
      <t>ジムキョク</t>
    </rPh>
    <rPh sb="15" eb="16">
      <t>オク</t>
    </rPh>
    <phoneticPr fontId="2"/>
  </si>
  <si>
    <t>男子第６０回中国高等学校駅伝競走大会</t>
    <rPh sb="0" eb="2">
      <t>ダンシ</t>
    </rPh>
    <rPh sb="2" eb="3">
      <t>ダイ</t>
    </rPh>
    <rPh sb="5" eb="6">
      <t>カイ</t>
    </rPh>
    <rPh sb="6" eb="8">
      <t>チュウゴク</t>
    </rPh>
    <rPh sb="8" eb="10">
      <t>コウトウ</t>
    </rPh>
    <rPh sb="10" eb="12">
      <t>ガッコウ</t>
    </rPh>
    <rPh sb="12" eb="14">
      <t>エキデン</t>
    </rPh>
    <rPh sb="14" eb="16">
      <t>キョウソウ</t>
    </rPh>
    <rPh sb="16" eb="18">
      <t>タイカイ</t>
    </rPh>
    <phoneticPr fontId="2"/>
  </si>
  <si>
    <t>県大会順位</t>
    <rPh sb="0" eb="1">
      <t>ケン</t>
    </rPh>
    <rPh sb="1" eb="3">
      <t>タイカイ</t>
    </rPh>
    <rPh sb="3" eb="5">
      <t>ジュンイ</t>
    </rPh>
    <phoneticPr fontId="2"/>
  </si>
  <si>
    <t>山口県1</t>
    <rPh sb="0" eb="2">
      <t>ヤマグチ</t>
    </rPh>
    <rPh sb="2" eb="3">
      <t>ケン</t>
    </rPh>
    <phoneticPr fontId="2"/>
  </si>
  <si>
    <t>山口県2</t>
    <rPh sb="0" eb="2">
      <t>ヤマグチ</t>
    </rPh>
    <rPh sb="2" eb="3">
      <t>ケン</t>
    </rPh>
    <phoneticPr fontId="2"/>
  </si>
  <si>
    <t>山口県3</t>
    <rPh sb="0" eb="2">
      <t>ヤマグチ</t>
    </rPh>
    <rPh sb="2" eb="3">
      <t>ケン</t>
    </rPh>
    <phoneticPr fontId="2"/>
  </si>
  <si>
    <t>山口県4</t>
    <rPh sb="0" eb="2">
      <t>ヤマグチ</t>
    </rPh>
    <rPh sb="2" eb="3">
      <t>ケン</t>
    </rPh>
    <phoneticPr fontId="2"/>
  </si>
  <si>
    <t>山口県5</t>
    <rPh sb="0" eb="2">
      <t>ヤマグチ</t>
    </rPh>
    <rPh sb="2" eb="3">
      <t>ケン</t>
    </rPh>
    <phoneticPr fontId="2"/>
  </si>
  <si>
    <t>山口県6</t>
    <rPh sb="0" eb="2">
      <t>ヤマグチ</t>
    </rPh>
    <rPh sb="2" eb="3">
      <t>ケン</t>
    </rPh>
    <phoneticPr fontId="2"/>
  </si>
  <si>
    <t>広島県1</t>
    <rPh sb="0" eb="3">
      <t>ヒロシマケン</t>
    </rPh>
    <phoneticPr fontId="2"/>
  </si>
  <si>
    <t>広島県2</t>
    <rPh sb="0" eb="3">
      <t>ヒロシマケン</t>
    </rPh>
    <phoneticPr fontId="2"/>
  </si>
  <si>
    <t>広島県3</t>
    <rPh sb="0" eb="3">
      <t>ヒロシマケン</t>
    </rPh>
    <phoneticPr fontId="2"/>
  </si>
  <si>
    <t>広島県4</t>
    <rPh sb="0" eb="3">
      <t>ヒロシマケン</t>
    </rPh>
    <phoneticPr fontId="2"/>
  </si>
  <si>
    <t>広島県5</t>
    <rPh sb="0" eb="3">
      <t>ヒロシマケン</t>
    </rPh>
    <phoneticPr fontId="2"/>
  </si>
  <si>
    <t>広島県6</t>
    <rPh sb="0" eb="3">
      <t>ヒロシマケン</t>
    </rPh>
    <phoneticPr fontId="2"/>
  </si>
  <si>
    <t>岡山県1</t>
    <rPh sb="0" eb="3">
      <t>オカヤマケン</t>
    </rPh>
    <phoneticPr fontId="2"/>
  </si>
  <si>
    <t>岡山県2</t>
    <rPh sb="0" eb="3">
      <t>オカヤマケン</t>
    </rPh>
    <phoneticPr fontId="2"/>
  </si>
  <si>
    <t>岡山県3</t>
    <rPh sb="0" eb="3">
      <t>オカヤマケン</t>
    </rPh>
    <phoneticPr fontId="2"/>
  </si>
  <si>
    <t>岡山県4</t>
    <rPh sb="0" eb="3">
      <t>オカヤマケン</t>
    </rPh>
    <phoneticPr fontId="2"/>
  </si>
  <si>
    <t>岡山県5</t>
    <rPh sb="0" eb="3">
      <t>オカヤマケン</t>
    </rPh>
    <phoneticPr fontId="2"/>
  </si>
  <si>
    <t>岡山県6</t>
    <rPh sb="0" eb="3">
      <t>オカヤマケン</t>
    </rPh>
    <phoneticPr fontId="2"/>
  </si>
  <si>
    <t>鳥取県1</t>
    <rPh sb="0" eb="3">
      <t>トットリケン</t>
    </rPh>
    <phoneticPr fontId="2"/>
  </si>
  <si>
    <t>鳥取県2</t>
    <rPh sb="0" eb="3">
      <t>トットリケン</t>
    </rPh>
    <phoneticPr fontId="2"/>
  </si>
  <si>
    <t>鳥取県3</t>
    <rPh sb="0" eb="3">
      <t>トットリケン</t>
    </rPh>
    <phoneticPr fontId="2"/>
  </si>
  <si>
    <t>鳥取県4</t>
    <rPh sb="0" eb="3">
      <t>トットリケン</t>
    </rPh>
    <phoneticPr fontId="2"/>
  </si>
  <si>
    <t>鳥取県5</t>
    <rPh sb="0" eb="3">
      <t>トットリケン</t>
    </rPh>
    <phoneticPr fontId="2"/>
  </si>
  <si>
    <t>鳥取県6</t>
    <rPh sb="0" eb="3">
      <t>トットリケン</t>
    </rPh>
    <phoneticPr fontId="2"/>
  </si>
  <si>
    <t>島根県1</t>
    <rPh sb="0" eb="3">
      <t>シマネケン</t>
    </rPh>
    <phoneticPr fontId="2"/>
  </si>
  <si>
    <t>島根県2</t>
    <rPh sb="0" eb="3">
      <t>シマネケン</t>
    </rPh>
    <phoneticPr fontId="2"/>
  </si>
  <si>
    <t>島根県3</t>
    <rPh sb="0" eb="3">
      <t>シマネケン</t>
    </rPh>
    <phoneticPr fontId="2"/>
  </si>
  <si>
    <t>島根県4</t>
    <rPh sb="0" eb="3">
      <t>シマネケン</t>
    </rPh>
    <phoneticPr fontId="2"/>
  </si>
  <si>
    <t>島根県5</t>
    <rPh sb="0" eb="3">
      <t>シマネケン</t>
    </rPh>
    <phoneticPr fontId="2"/>
  </si>
  <si>
    <t>島根県6</t>
    <rPh sb="0" eb="3">
      <t>シマネケン</t>
    </rPh>
    <phoneticPr fontId="2"/>
  </si>
  <si>
    <t>島根県7</t>
    <rPh sb="0" eb="3">
      <t>シマネケン</t>
    </rPh>
    <phoneticPr fontId="2"/>
  </si>
  <si>
    <t>島根県8</t>
    <rPh sb="0" eb="3">
      <t>シマネケン</t>
    </rPh>
    <phoneticPr fontId="2"/>
  </si>
  <si>
    <t>島根県9</t>
    <rPh sb="0" eb="3">
      <t>シマネケン</t>
    </rPh>
    <phoneticPr fontId="2"/>
  </si>
  <si>
    <t>島根県10</t>
    <rPh sb="0" eb="3">
      <t>シマネケン</t>
    </rPh>
    <phoneticPr fontId="2"/>
  </si>
  <si>
    <t>島根県</t>
    <rPh sb="0" eb="3">
      <t>シマネケン</t>
    </rPh>
    <phoneticPr fontId="2"/>
  </si>
  <si>
    <t>ファイル名は県名・校名の後に男子も入れてください</t>
    <rPh sb="4" eb="5">
      <t>メイ</t>
    </rPh>
    <rPh sb="6" eb="8">
      <t>ケンメイ</t>
    </rPh>
    <rPh sb="9" eb="11">
      <t>コウメイ</t>
    </rPh>
    <rPh sb="12" eb="13">
      <t>アト</t>
    </rPh>
    <rPh sb="14" eb="16">
      <t>ダンシ</t>
    </rPh>
    <rPh sb="17" eb="18">
      <t>イ</t>
    </rPh>
    <phoneticPr fontId="2"/>
  </si>
  <si>
    <t>島根県・大社工業高校男子</t>
    <rPh sb="0" eb="3">
      <t>シマネケン</t>
    </rPh>
    <rPh sb="4" eb="6">
      <t>タイシャ</t>
    </rPh>
    <rPh sb="6" eb="8">
      <t>コウギョウ</t>
    </rPh>
    <rPh sb="8" eb="10">
      <t>コウコウ</t>
    </rPh>
    <rPh sb="10" eb="12">
      <t>ダンシ</t>
    </rPh>
    <phoneticPr fontId="2"/>
  </si>
  <si>
    <t>日</t>
    <rPh sb="0" eb="1">
      <t>ニチ</t>
    </rPh>
    <phoneticPr fontId="2"/>
  </si>
  <si>
    <t>　本書(様式１)に記載の生徒は本校在学生徒であり、且つ健康であって、表記大会に出場することを認知し、参加申込をいたします。</t>
    <rPh sb="1" eb="2">
      <t>ホン</t>
    </rPh>
    <phoneticPr fontId="2"/>
  </si>
  <si>
    <t>学校名</t>
    <rPh sb="0" eb="3">
      <t>ガッコウメイ</t>
    </rPh>
    <phoneticPr fontId="2"/>
  </si>
  <si>
    <t>平成30年11月</t>
    <rPh sb="0" eb="2">
      <t>ヘイセイ</t>
    </rPh>
    <rPh sb="4" eb="5">
      <t>ネン</t>
    </rPh>
    <rPh sb="7" eb="8">
      <t>ガツ</t>
    </rPh>
    <phoneticPr fontId="2"/>
  </si>
  <si>
    <t>校長氏名</t>
    <rPh sb="0" eb="2">
      <t>コウチョウ</t>
    </rPh>
    <rPh sb="2" eb="3">
      <t>シ</t>
    </rPh>
    <rPh sb="3" eb="4">
      <t>メイ</t>
    </rPh>
    <phoneticPr fontId="2"/>
  </si>
  <si>
    <t>監督氏名</t>
    <rPh sb="0" eb="2">
      <t>カントク</t>
    </rPh>
    <rPh sb="2" eb="4">
      <t>シメイ</t>
    </rPh>
    <phoneticPr fontId="2"/>
  </si>
  <si>
    <t>印</t>
    <rPh sb="0" eb="1">
      <t>イン</t>
    </rPh>
    <phoneticPr fontId="2"/>
  </si>
  <si>
    <t>様式２</t>
    <rPh sb="0" eb="2">
      <t>ヨウシキ</t>
    </rPh>
    <phoneticPr fontId="2"/>
  </si>
  <si>
    <t>※妙見橋までの輸送を希望する</t>
    <rPh sb="1" eb="3">
      <t>ミョウケン</t>
    </rPh>
    <rPh sb="3" eb="4">
      <t>バシ</t>
    </rPh>
    <rPh sb="7" eb="9">
      <t>ユソウ</t>
    </rPh>
    <rPh sb="10" eb="12">
      <t>キボウ</t>
    </rPh>
    <phoneticPr fontId="45"/>
  </si>
  <si>
    <t>※神戸堰公園までの輸送を希望する</t>
    <rPh sb="1" eb="3">
      <t>カンド</t>
    </rPh>
    <rPh sb="3" eb="4">
      <t>ゼキ</t>
    </rPh>
    <rPh sb="4" eb="6">
      <t>コウエン</t>
    </rPh>
    <rPh sb="9" eb="11">
      <t>ユソウ</t>
    </rPh>
    <rPh sb="12" eb="14">
      <t>キボウ</t>
    </rPh>
    <phoneticPr fontId="45"/>
  </si>
  <si>
    <r>
      <rPr>
        <b/>
        <sz val="11"/>
        <color rgb="FFFF0000"/>
        <rFont val="Segoe UI Symbol"/>
        <family val="2"/>
      </rPr>
      <t>➡</t>
    </r>
    <r>
      <rPr>
        <b/>
        <sz val="11"/>
        <color rgb="FFFF0000"/>
        <rFont val="ＭＳ Ｐゴシック"/>
        <family val="2"/>
        <charset val="128"/>
        <scheme val="minor"/>
      </rPr>
      <t>今大会は走路が狭いため監督車を設けません。ただし、移動手段がないが現地に行きたいという方の調査をします。</t>
    </r>
    <rPh sb="1" eb="4">
      <t>コンタイカイ</t>
    </rPh>
    <rPh sb="5" eb="7">
      <t>ソウロ</t>
    </rPh>
    <rPh sb="8" eb="9">
      <t>セマ</t>
    </rPh>
    <rPh sb="12" eb="14">
      <t>カントク</t>
    </rPh>
    <rPh sb="14" eb="15">
      <t>シャ</t>
    </rPh>
    <rPh sb="16" eb="17">
      <t>モウ</t>
    </rPh>
    <rPh sb="26" eb="28">
      <t>イドウ</t>
    </rPh>
    <rPh sb="28" eb="30">
      <t>シュダン</t>
    </rPh>
    <rPh sb="34" eb="36">
      <t>ゲンチ</t>
    </rPh>
    <rPh sb="37" eb="38">
      <t>イ</t>
    </rPh>
    <rPh sb="44" eb="45">
      <t>カタ</t>
    </rPh>
    <rPh sb="46" eb="48">
      <t>チョウサ</t>
    </rPh>
    <phoneticPr fontId="45"/>
  </si>
  <si>
    <t>ある程度の人数が確保できれば、輸送も考えますので、希望があれば○を選択してください。</t>
    <rPh sb="2" eb="4">
      <t>テイド</t>
    </rPh>
    <rPh sb="5" eb="7">
      <t>ニンズウ</t>
    </rPh>
    <rPh sb="8" eb="10">
      <t>カクホ</t>
    </rPh>
    <rPh sb="15" eb="17">
      <t>ユソウ</t>
    </rPh>
    <rPh sb="18" eb="19">
      <t>カンガ</t>
    </rPh>
    <rPh sb="25" eb="27">
      <t>キボウ</t>
    </rPh>
    <rPh sb="33" eb="35">
      <t>センタク</t>
    </rPh>
    <phoneticPr fontId="45"/>
  </si>
  <si>
    <t>※まずはメールで各県駅伝委員長へ期日までに送ってください。</t>
    <rPh sb="8" eb="10">
      <t>カクケン</t>
    </rPh>
    <rPh sb="10" eb="12">
      <t>エキデン</t>
    </rPh>
    <rPh sb="12" eb="15">
      <t>イインチョウ</t>
    </rPh>
    <rPh sb="16" eb="18">
      <t>キジツ</t>
    </rPh>
    <rPh sb="21" eb="22">
      <t>オク</t>
    </rPh>
    <phoneticPr fontId="2"/>
  </si>
  <si>
    <t>※印刷・押印したものは各県駅伝委員長に9日必着で郵送願います。</t>
    <rPh sb="1" eb="3">
      <t>インサツ</t>
    </rPh>
    <rPh sb="4" eb="6">
      <t>オウイン</t>
    </rPh>
    <rPh sb="11" eb="13">
      <t>カクケン</t>
    </rPh>
    <rPh sb="13" eb="15">
      <t>エキデン</t>
    </rPh>
    <rPh sb="15" eb="18">
      <t>イインチョウ</t>
    </rPh>
    <rPh sb="20" eb="21">
      <t>ニチ</t>
    </rPh>
    <rPh sb="21" eb="23">
      <t>ヒッチャク</t>
    </rPh>
    <rPh sb="24" eb="27">
      <t>ユウソウネガ</t>
    </rPh>
    <phoneticPr fontId="2"/>
  </si>
  <si>
    <t>様式３</t>
    <rPh sb="0" eb="2">
      <t>ヨウシキ</t>
    </rPh>
    <phoneticPr fontId="45"/>
  </si>
  <si>
    <t>ｵｰﾀﾞｰ変更届</t>
    <rPh sb="5" eb="7">
      <t>ヘンコウ</t>
    </rPh>
    <rPh sb="7" eb="8">
      <t>トドケ</t>
    </rPh>
    <phoneticPr fontId="2"/>
  </si>
  <si>
    <t>記入後➡各県駅伝委員長➡大会本部（五県委員会）</t>
    <rPh sb="0" eb="2">
      <t>キニュウ</t>
    </rPh>
    <rPh sb="2" eb="3">
      <t>ゴ</t>
    </rPh>
    <rPh sb="4" eb="6">
      <t>カクケン</t>
    </rPh>
    <rPh sb="6" eb="8">
      <t>エキデン</t>
    </rPh>
    <rPh sb="8" eb="11">
      <t>イインチョウ</t>
    </rPh>
    <rPh sb="12" eb="14">
      <t>タイカイ</t>
    </rPh>
    <rPh sb="14" eb="16">
      <t>ホンブ</t>
    </rPh>
    <rPh sb="17" eb="18">
      <t>ゴ</t>
    </rPh>
    <rPh sb="18" eb="19">
      <t>ケン</t>
    </rPh>
    <rPh sb="19" eb="22">
      <t>イインカイ</t>
    </rPh>
    <phoneticPr fontId="45"/>
  </si>
  <si>
    <t>区間</t>
    <rPh sb="0" eb="1">
      <t>ク</t>
    </rPh>
    <rPh sb="1" eb="2">
      <t>カン</t>
    </rPh>
    <phoneticPr fontId="2"/>
  </si>
  <si>
    <t>距離</t>
    <rPh sb="0" eb="2">
      <t>キョリ</t>
    </rPh>
    <phoneticPr fontId="45"/>
  </si>
  <si>
    <t>正式オーダー</t>
    <rPh sb="0" eb="2">
      <t>セイシキ</t>
    </rPh>
    <phoneticPr fontId="2"/>
  </si>
  <si>
    <t>変更区間</t>
    <rPh sb="0" eb="2">
      <t>ヘンコウ</t>
    </rPh>
    <rPh sb="2" eb="4">
      <t>クカン</t>
    </rPh>
    <phoneticPr fontId="2"/>
  </si>
  <si>
    <t>備考</t>
    <rPh sb="0" eb="2">
      <t>ビコウ</t>
    </rPh>
    <phoneticPr fontId="45"/>
  </si>
  <si>
    <t>（すべて記入）</t>
    <rPh sb="4" eb="6">
      <t>キニュウ</t>
    </rPh>
    <phoneticPr fontId="2"/>
  </si>
  <si>
    <t>（該当区間のみ記入）</t>
    <rPh sb="1" eb="3">
      <t>ガイトウ</t>
    </rPh>
    <rPh sb="3" eb="5">
      <t>クカン</t>
    </rPh>
    <rPh sb="7" eb="9">
      <t>キニュウ</t>
    </rPh>
    <phoneticPr fontId="2"/>
  </si>
  <si>
    <t>診断書の有無</t>
    <rPh sb="0" eb="3">
      <t>シンダンショ</t>
    </rPh>
    <rPh sb="4" eb="6">
      <t>ウム</t>
    </rPh>
    <phoneticPr fontId="45"/>
  </si>
  <si>
    <t>１区</t>
    <rPh sb="1" eb="2">
      <t>ク</t>
    </rPh>
    <phoneticPr fontId="45"/>
  </si>
  <si>
    <t>２区</t>
    <rPh sb="1" eb="2">
      <t>ク</t>
    </rPh>
    <phoneticPr fontId="45"/>
  </si>
  <si>
    <t>３区</t>
    <rPh sb="1" eb="2">
      <t>ク</t>
    </rPh>
    <phoneticPr fontId="45"/>
  </si>
  <si>
    <t>3ｋｍ</t>
    <phoneticPr fontId="45"/>
  </si>
  <si>
    <t>４区</t>
    <rPh sb="1" eb="2">
      <t>ク</t>
    </rPh>
    <phoneticPr fontId="45"/>
  </si>
  <si>
    <t>５区</t>
    <rPh sb="1" eb="2">
      <t>ク</t>
    </rPh>
    <phoneticPr fontId="45"/>
  </si>
  <si>
    <t>5ｋｍ</t>
    <phoneticPr fontId="2"/>
  </si>
  <si>
    <t>補員</t>
    <rPh sb="0" eb="1">
      <t>ホ</t>
    </rPh>
    <rPh sb="1" eb="2">
      <t>イン</t>
    </rPh>
    <phoneticPr fontId="45"/>
  </si>
  <si>
    <t>６区</t>
    <rPh sb="1" eb="2">
      <t>ク</t>
    </rPh>
    <phoneticPr fontId="45"/>
  </si>
  <si>
    <t>７区</t>
    <rPh sb="1" eb="2">
      <t>ク</t>
    </rPh>
    <phoneticPr fontId="45"/>
  </si>
  <si>
    <t>10㎞</t>
    <phoneticPr fontId="45"/>
  </si>
  <si>
    <t>8.1075ｋｍ</t>
    <phoneticPr fontId="45"/>
  </si>
  <si>
    <t>8.0875ｋｍ</t>
    <phoneticPr fontId="45"/>
  </si>
  <si>
    <t>男子第６６回中国高等学校駅伝競走大会</t>
    <rPh sb="0" eb="2">
      <t>ダンシ</t>
    </rPh>
    <rPh sb="2" eb="3">
      <t>ダイ</t>
    </rPh>
    <rPh sb="5" eb="6">
      <t>カイ</t>
    </rPh>
    <rPh sb="6" eb="8">
      <t>チュウゴク</t>
    </rPh>
    <rPh sb="8" eb="10">
      <t>コウトウ</t>
    </rPh>
    <rPh sb="10" eb="12">
      <t>ガッコウ</t>
    </rPh>
    <rPh sb="12" eb="14">
      <t>エキデン</t>
    </rPh>
    <rPh sb="14" eb="16">
      <t>キョウソウ</t>
    </rPh>
    <rPh sb="16" eb="18">
      <t>タイカイ</t>
    </rPh>
    <phoneticPr fontId="2"/>
  </si>
  <si>
    <t>〇</t>
    <phoneticPr fontId="2"/>
  </si>
  <si>
    <t>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</si>
</sst>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&quot;+&quot;0.0;&quot;-&quot;0.0"/>
    <numFmt numFmtId="177" formatCode="0.00_ "/>
    <numFmt numFmtId="178" formatCode="&quot;〒&quot;###\-####;"/>
    <numFmt numFmtId="179" formatCode="&quot;℡&quot;0###\(##\)####;"/>
    <numFmt numFmtId="180" formatCode="&quot;携帯&quot;0##\(####\)####;"/>
    <numFmt numFmtId="181" formatCode="\ ##&quot;′&quot;##&quot;″&quot;\ "/>
    <numFmt numFmtId="182" formatCode="\ #&quot;年&quot;\ "/>
    <numFmt numFmtId="183" formatCode="\ ##&quot;′&quot;##&quot;″&quot;\ ##"/>
    <numFmt numFmtId="184" formatCode="\ ##&quot;′&quot;##&quot;″&quot;##\ "/>
    <numFmt numFmtId="185" formatCode="[$-411]ggge&quot;年&quot;m&quot;月&quot;d&quot;日&quot;;@"/>
    <numFmt numFmtId="186" formatCode="####&quot;年&quot;##&quot;月&quot;##&quot;日&quot;"/>
  </numFmts>
  <fonts count="5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indexed="39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4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ＤＦ平成明朝体W7"/>
      <family val="1"/>
      <charset val="128"/>
    </font>
    <font>
      <b/>
      <sz val="16"/>
      <color indexed="9"/>
      <name val="ＤＦ平成明朝体W7"/>
      <family val="1"/>
      <charset val="128"/>
    </font>
    <font>
      <sz val="11"/>
      <name val="ＤＦ平成明朝体W7"/>
      <family val="1"/>
      <charset val="128"/>
    </font>
    <font>
      <sz val="20"/>
      <name val="ＤＦ平成明朝体W7"/>
      <family val="1"/>
      <charset val="128"/>
    </font>
    <font>
      <sz val="18"/>
      <name val="ＤＦ平成明朝体W7"/>
      <family val="1"/>
      <charset val="128"/>
    </font>
    <font>
      <sz val="10.5"/>
      <name val="ＤＦ平成明朝体W7"/>
      <family val="1"/>
      <charset val="128"/>
    </font>
    <font>
      <sz val="24"/>
      <name val="ＤＦ平成明朝体W7"/>
      <family val="1"/>
      <charset val="128"/>
    </font>
    <font>
      <sz val="22"/>
      <name val="ＤＦ平成明朝体W7"/>
      <family val="1"/>
      <charset val="128"/>
    </font>
    <font>
      <sz val="14"/>
      <name val="ＤＦ平成明朝体W7"/>
      <family val="1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color indexed="10"/>
      <name val="ＤＦ平成明朝体W7"/>
      <family val="1"/>
      <charset val="128"/>
    </font>
    <font>
      <sz val="24"/>
      <color indexed="10"/>
      <name val="ＤＦ平成明朝体W7"/>
      <family val="1"/>
      <charset val="128"/>
    </font>
    <font>
      <b/>
      <sz val="16"/>
      <color indexed="9"/>
      <name val="ＭＳ Ｐゴシック"/>
      <family val="3"/>
      <charset val="128"/>
    </font>
    <font>
      <b/>
      <sz val="18"/>
      <color rgb="FFFFFF00"/>
      <name val="ＭＳ Ｐゴシック"/>
      <family val="3"/>
      <charset val="128"/>
    </font>
    <font>
      <sz val="11"/>
      <color rgb="FFFFFF00"/>
      <name val="ＭＳ Ｐゴシック"/>
      <family val="3"/>
      <charset val="128"/>
    </font>
    <font>
      <sz val="11"/>
      <name val="Segoe UI Symbol"/>
      <family val="1"/>
    </font>
    <font>
      <b/>
      <sz val="14"/>
      <color rgb="FF00B0F0"/>
      <name val="ＭＳ Ｐゴシック"/>
      <family val="3"/>
      <charset val="128"/>
    </font>
    <font>
      <sz val="16"/>
      <name val="ＤＦ平成明朝体W7"/>
      <family val="3"/>
      <charset val="128"/>
    </font>
    <font>
      <sz val="11"/>
      <color theme="0"/>
      <name val="ＭＳ Ｐゴシック"/>
      <family val="3"/>
      <charset val="128"/>
    </font>
    <font>
      <sz val="20"/>
      <name val="ＤＦ平成明朝体W7"/>
      <family val="3"/>
      <charset val="128"/>
    </font>
    <font>
      <sz val="22"/>
      <name val="ＤＦ平成明朝体W7"/>
      <family val="3"/>
      <charset val="128"/>
    </font>
    <font>
      <sz val="16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2"/>
      <charset val="128"/>
      <scheme val="minor"/>
    </font>
    <font>
      <b/>
      <sz val="11"/>
      <color rgb="FFFF0000"/>
      <name val="Segoe UI Symbol"/>
      <family val="2"/>
    </font>
    <font>
      <sz val="16"/>
      <color rgb="FFFF0000"/>
      <name val="ＤＦ平成明朝体W7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slantDashDot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/>
      <right style="medium">
        <color indexed="64"/>
      </right>
      <top style="dashDot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thin">
        <color indexed="64"/>
      </right>
      <top style="dashDotDot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179" fontId="1" fillId="3" borderId="85" applyBorder="0">
      <alignment horizontal="left" vertical="center"/>
    </xf>
  </cellStyleXfs>
  <cellXfs count="501">
    <xf numFmtId="0" fontId="0" fillId="0" borderId="0" xfId="0">
      <alignment vertical="center"/>
    </xf>
    <xf numFmtId="49" fontId="0" fillId="2" borderId="1" xfId="0" applyNumberForma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3" borderId="0" xfId="0" applyFill="1" applyBorder="1">
      <alignment vertical="center"/>
    </xf>
    <xf numFmtId="0" fontId="3" fillId="3" borderId="0" xfId="0" applyFont="1" applyFill="1" applyBorder="1">
      <alignment vertic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49" fontId="0" fillId="3" borderId="0" xfId="0" applyNumberFormat="1" applyFill="1" applyBorder="1" applyAlignment="1">
      <alignment horizontal="right"/>
    </xf>
    <xf numFmtId="176" fontId="0" fillId="3" borderId="0" xfId="0" applyNumberFormat="1" applyFill="1" applyBorder="1">
      <alignment vertical="center"/>
    </xf>
    <xf numFmtId="14" fontId="0" fillId="3" borderId="0" xfId="0" applyNumberFormat="1" applyFill="1" applyBorder="1">
      <alignment vertical="center"/>
    </xf>
    <xf numFmtId="0" fontId="3" fillId="3" borderId="2" xfId="0" applyFon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3" xfId="0" applyFill="1" applyBorder="1" applyAlignment="1">
      <alignment horizontal="center"/>
    </xf>
    <xf numFmtId="49" fontId="0" fillId="3" borderId="3" xfId="0" applyNumberFormat="1" applyFill="1" applyBorder="1" applyAlignment="1">
      <alignment horizontal="right"/>
    </xf>
    <xf numFmtId="176" fontId="0" fillId="3" borderId="3" xfId="0" applyNumberFormat="1" applyFill="1" applyBorder="1">
      <alignment vertical="center"/>
    </xf>
    <xf numFmtId="0" fontId="0" fillId="3" borderId="4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7" xfId="0" applyFill="1" applyBorder="1">
      <alignment vertical="center"/>
    </xf>
    <xf numFmtId="49" fontId="0" fillId="3" borderId="8" xfId="0" applyNumberFormat="1" applyFill="1" applyBorder="1" applyAlignment="1">
      <alignment horizontal="center" vertical="center"/>
    </xf>
    <xf numFmtId="49" fontId="0" fillId="3" borderId="9" xfId="0" applyNumberFormat="1" applyFill="1" applyBorder="1" applyAlignment="1">
      <alignment horizontal="center" vertical="center"/>
    </xf>
    <xf numFmtId="49" fontId="0" fillId="3" borderId="10" xfId="0" applyNumberFormat="1" applyFill="1" applyBorder="1" applyAlignment="1">
      <alignment horizontal="center" vertical="center"/>
    </xf>
    <xf numFmtId="49" fontId="0" fillId="3" borderId="11" xfId="0" applyNumberForma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49" fontId="0" fillId="3" borderId="0" xfId="0" applyNumberFormat="1" applyFill="1" applyBorder="1" applyAlignment="1">
      <alignment horizontal="centerContinuous"/>
    </xf>
    <xf numFmtId="176" fontId="0" fillId="3" borderId="0" xfId="0" applyNumberFormat="1" applyFill="1" applyBorder="1" applyAlignment="1">
      <alignment horizontal="centerContinuous"/>
    </xf>
    <xf numFmtId="14" fontId="0" fillId="3" borderId="0" xfId="0" applyNumberFormat="1" applyFill="1" applyBorder="1" applyAlignment="1">
      <alignment horizontal="centerContinuous"/>
    </xf>
    <xf numFmtId="49" fontId="0" fillId="3" borderId="0" xfId="0" applyNumberFormat="1" applyFill="1" applyBorder="1" applyAlignment="1">
      <alignment horizontal="center"/>
    </xf>
    <xf numFmtId="176" fontId="0" fillId="3" borderId="0" xfId="0" applyNumberForma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left" vertical="center"/>
    </xf>
    <xf numFmtId="176" fontId="0" fillId="3" borderId="0" xfId="0" applyNumberFormat="1" applyFill="1" applyBorder="1" applyAlignment="1"/>
    <xf numFmtId="14" fontId="0" fillId="3" borderId="0" xfId="0" applyNumberFormat="1" applyFill="1" applyBorder="1" applyAlignment="1"/>
    <xf numFmtId="49" fontId="4" fillId="3" borderId="0" xfId="0" applyNumberFormat="1" applyFont="1" applyFill="1" applyBorder="1" applyAlignment="1">
      <alignment horizontal="left"/>
    </xf>
    <xf numFmtId="14" fontId="0" fillId="3" borderId="0" xfId="0" applyNumberFormat="1" applyFill="1" applyBorder="1" applyAlignment="1">
      <alignment horizontal="right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Protection="1">
      <alignment vertical="center"/>
      <protection locked="0"/>
    </xf>
    <xf numFmtId="0" fontId="0" fillId="3" borderId="0" xfId="0" applyFill="1" applyBorder="1" applyAlignment="1" applyProtection="1">
      <alignment horizontal="left"/>
      <protection locked="0"/>
    </xf>
    <xf numFmtId="177" fontId="0" fillId="3" borderId="0" xfId="0" applyNumberFormat="1" applyFill="1" applyBorder="1" applyAlignment="1" applyProtection="1">
      <alignment horizontal="right"/>
      <protection locked="0"/>
    </xf>
    <xf numFmtId="176" fontId="0" fillId="3" borderId="0" xfId="0" applyNumberFormat="1" applyFill="1" applyBorder="1" applyProtection="1">
      <alignment vertical="center"/>
      <protection locked="0"/>
    </xf>
    <xf numFmtId="14" fontId="0" fillId="3" borderId="0" xfId="0" applyNumberFormat="1" applyFill="1" applyBorder="1" applyProtection="1">
      <alignment vertical="center"/>
      <protection locked="0"/>
    </xf>
    <xf numFmtId="0" fontId="0" fillId="3" borderId="0" xfId="0" applyFill="1" applyBorder="1" applyAlignment="1">
      <alignment horizontal="right"/>
    </xf>
    <xf numFmtId="0" fontId="0" fillId="4" borderId="0" xfId="0" applyFill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14" xfId="0" applyFill="1" applyBorder="1" applyAlignment="1">
      <alignment horizontal="right" vertical="center"/>
    </xf>
    <xf numFmtId="0" fontId="0" fillId="3" borderId="15" xfId="0" applyFill="1" applyBorder="1" applyAlignment="1">
      <alignment horizontal="left" vertical="center"/>
    </xf>
    <xf numFmtId="184" fontId="16" fillId="3" borderId="1" xfId="0" applyNumberFormat="1" applyFont="1" applyFill="1" applyBorder="1">
      <alignment vertical="center"/>
    </xf>
    <xf numFmtId="0" fontId="18" fillId="4" borderId="0" xfId="0" applyFont="1" applyFill="1">
      <alignment vertical="center"/>
    </xf>
    <xf numFmtId="49" fontId="0" fillId="2" borderId="16" xfId="0" applyNumberFormat="1" applyFill="1" applyBorder="1" applyAlignment="1">
      <alignment horizontal="center" vertical="center"/>
    </xf>
    <xf numFmtId="184" fontId="16" fillId="3" borderId="0" xfId="0" applyNumberFormat="1" applyFont="1" applyFill="1" applyBorder="1">
      <alignment vertical="center"/>
    </xf>
    <xf numFmtId="0" fontId="21" fillId="3" borderId="0" xfId="0" applyFont="1" applyFill="1">
      <alignment vertical="center"/>
    </xf>
    <xf numFmtId="0" fontId="19" fillId="3" borderId="0" xfId="0" applyFont="1" applyFill="1" applyAlignment="1">
      <alignment vertical="center"/>
    </xf>
    <xf numFmtId="0" fontId="19" fillId="3" borderId="0" xfId="0" applyFont="1" applyFill="1" applyAlignment="1">
      <alignment horizontal="justify" vertical="center"/>
    </xf>
    <xf numFmtId="0" fontId="21" fillId="5" borderId="0" xfId="0" applyFont="1" applyFill="1">
      <alignment vertical="center"/>
    </xf>
    <xf numFmtId="0" fontId="21" fillId="3" borderId="0" xfId="0" applyFont="1" applyFill="1" applyAlignment="1">
      <alignment horizontal="center" vertical="center"/>
    </xf>
    <xf numFmtId="0" fontId="27" fillId="3" borderId="0" xfId="0" applyFont="1" applyFill="1" applyAlignment="1">
      <alignment vertical="center" wrapText="1"/>
    </xf>
    <xf numFmtId="0" fontId="19" fillId="3" borderId="0" xfId="0" applyFont="1" applyFill="1" applyAlignment="1">
      <alignment horizontal="right" vertical="center"/>
    </xf>
    <xf numFmtId="0" fontId="21" fillId="6" borderId="0" xfId="0" applyFont="1" applyFill="1">
      <alignment vertical="center"/>
    </xf>
    <xf numFmtId="0" fontId="21" fillId="3" borderId="0" xfId="0" applyFont="1" applyFill="1" applyAlignment="1">
      <alignment horizontal="left" vertical="center" indent="2"/>
    </xf>
    <xf numFmtId="0" fontId="21" fillId="7" borderId="1" xfId="0" applyFont="1" applyFill="1" applyBorder="1">
      <alignment vertical="center"/>
    </xf>
    <xf numFmtId="0" fontId="0" fillId="5" borderId="0" xfId="0" applyFill="1">
      <alignment vertical="center"/>
    </xf>
    <xf numFmtId="0" fontId="10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0" fillId="3" borderId="0" xfId="0" applyFill="1" applyAlignment="1">
      <alignment horizontal="center"/>
    </xf>
    <xf numFmtId="0" fontId="28" fillId="3" borderId="0" xfId="0" applyFont="1" applyFill="1" applyBorder="1" applyAlignment="1">
      <alignment horizontal="center" vertical="center"/>
    </xf>
    <xf numFmtId="178" fontId="0" fillId="3" borderId="0" xfId="0" applyNumberFormat="1" applyFill="1" applyBorder="1" applyAlignment="1">
      <alignment horizontal="left"/>
    </xf>
    <xf numFmtId="49" fontId="11" fillId="3" borderId="0" xfId="0" applyNumberFormat="1" applyFont="1" applyFill="1" applyBorder="1" applyAlignment="1">
      <alignment horizontal="left" vertical="center"/>
    </xf>
    <xf numFmtId="179" fontId="0" fillId="3" borderId="0" xfId="0" applyNumberFormat="1" applyFill="1" applyBorder="1" applyAlignment="1">
      <alignment horizontal="center" vertical="center"/>
    </xf>
    <xf numFmtId="0" fontId="21" fillId="6" borderId="0" xfId="0" applyFont="1" applyFill="1" applyBorder="1">
      <alignment vertical="center"/>
    </xf>
    <xf numFmtId="0" fontId="13" fillId="3" borderId="0" xfId="0" applyFont="1" applyFill="1" applyBorder="1">
      <alignment vertical="center"/>
    </xf>
    <xf numFmtId="0" fontId="18" fillId="3" borderId="18" xfId="0" applyFont="1" applyFill="1" applyBorder="1" applyAlignment="1">
      <alignment horizontal="center" vertical="center"/>
    </xf>
    <xf numFmtId="0" fontId="29" fillId="0" borderId="20" xfId="0" applyFont="1" applyFill="1" applyBorder="1">
      <alignment vertical="center"/>
    </xf>
    <xf numFmtId="0" fontId="29" fillId="0" borderId="1" xfId="0" applyFont="1" applyFill="1" applyBorder="1">
      <alignment vertical="center"/>
    </xf>
    <xf numFmtId="0" fontId="29" fillId="0" borderId="16" xfId="0" applyFont="1" applyFill="1" applyBorder="1">
      <alignment vertical="center"/>
    </xf>
    <xf numFmtId="0" fontId="30" fillId="5" borderId="0" xfId="0" applyFont="1" applyFill="1">
      <alignment vertical="center"/>
    </xf>
    <xf numFmtId="0" fontId="31" fillId="5" borderId="0" xfId="0" applyFont="1" applyFill="1">
      <alignment vertical="center"/>
    </xf>
    <xf numFmtId="0" fontId="14" fillId="5" borderId="0" xfId="0" applyFont="1" applyFill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1" xfId="0" applyFont="1" applyFill="1" applyBorder="1">
      <alignment vertical="center"/>
    </xf>
    <xf numFmtId="0" fontId="15" fillId="0" borderId="1" xfId="0" applyFont="1" applyBorder="1">
      <alignment vertical="center"/>
    </xf>
    <xf numFmtId="0" fontId="14" fillId="3" borderId="0" xfId="0" applyFont="1" applyFill="1">
      <alignment vertical="center"/>
    </xf>
    <xf numFmtId="0" fontId="15" fillId="0" borderId="1" xfId="0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179" fontId="0" fillId="3" borderId="0" xfId="0" applyNumberFormat="1" applyFill="1" applyBorder="1" applyAlignment="1">
      <alignment horizontal="left" vertical="center"/>
    </xf>
    <xf numFmtId="0" fontId="0" fillId="8" borderId="0" xfId="0" applyFill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33" fillId="8" borderId="0" xfId="0" applyFont="1" applyFill="1">
      <alignment vertical="center"/>
    </xf>
    <xf numFmtId="0" fontId="34" fillId="8" borderId="0" xfId="0" applyFont="1" applyFill="1">
      <alignment vertical="center"/>
    </xf>
    <xf numFmtId="0" fontId="21" fillId="3" borderId="0" xfId="0" applyFont="1" applyFill="1" applyAlignment="1">
      <alignment horizontal="right" vertical="center"/>
    </xf>
    <xf numFmtId="0" fontId="26" fillId="3" borderId="0" xfId="0" applyFont="1" applyFill="1" applyAlignment="1">
      <alignment vertical="center"/>
    </xf>
    <xf numFmtId="0" fontId="35" fillId="7" borderId="1" xfId="0" applyFont="1" applyFill="1" applyBorder="1">
      <alignment vertical="center"/>
    </xf>
    <xf numFmtId="0" fontId="28" fillId="8" borderId="108" xfId="0" applyFont="1" applyFill="1" applyBorder="1" applyAlignment="1">
      <alignment vertical="center" shrinkToFit="1"/>
    </xf>
    <xf numFmtId="0" fontId="28" fillId="3" borderId="111" xfId="0" applyFont="1" applyFill="1" applyBorder="1" applyAlignment="1">
      <alignment horizontal="center" vertical="center"/>
    </xf>
    <xf numFmtId="0" fontId="20" fillId="8" borderId="109" xfId="0" applyFont="1" applyFill="1" applyBorder="1" applyAlignment="1">
      <alignment horizontal="center" vertical="center"/>
    </xf>
    <xf numFmtId="0" fontId="28" fillId="8" borderId="108" xfId="0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37" fillId="3" borderId="0" xfId="0" applyFont="1" applyFill="1">
      <alignment vertical="center"/>
    </xf>
    <xf numFmtId="0" fontId="37" fillId="3" borderId="38" xfId="0" applyFont="1" applyFill="1" applyBorder="1">
      <alignment vertical="center"/>
    </xf>
    <xf numFmtId="0" fontId="0" fillId="3" borderId="0" xfId="0" applyFill="1" applyBorder="1" applyAlignment="1">
      <alignment vertical="center" textRotation="255"/>
    </xf>
    <xf numFmtId="0" fontId="38" fillId="3" borderId="0" xfId="0" applyFont="1" applyFill="1" applyBorder="1" applyAlignment="1">
      <alignment vertical="center"/>
    </xf>
    <xf numFmtId="0" fontId="38" fillId="3" borderId="0" xfId="0" applyFont="1" applyFill="1" applyBorder="1" applyAlignment="1">
      <alignment horizontal="center" vertical="center"/>
    </xf>
    <xf numFmtId="0" fontId="0" fillId="3" borderId="0" xfId="0" applyFont="1" applyFill="1" applyBorder="1">
      <alignment vertical="center"/>
    </xf>
    <xf numFmtId="0" fontId="0" fillId="3" borderId="0" xfId="0" applyFont="1" applyFill="1" applyBorder="1" applyAlignment="1">
      <alignment vertical="center" textRotation="255"/>
    </xf>
    <xf numFmtId="0" fontId="0" fillId="3" borderId="0" xfId="0" applyFont="1" applyFill="1" applyBorder="1" applyAlignment="1">
      <alignment horizontal="center" vertical="center"/>
    </xf>
    <xf numFmtId="0" fontId="0" fillId="3" borderId="5" xfId="0" applyFont="1" applyFill="1" applyBorder="1">
      <alignment vertical="center"/>
    </xf>
    <xf numFmtId="0" fontId="0" fillId="3" borderId="0" xfId="0" applyFont="1" applyFill="1">
      <alignment vertical="center"/>
    </xf>
    <xf numFmtId="0" fontId="0" fillId="0" borderId="0" xfId="0" applyFont="1">
      <alignment vertical="center"/>
    </xf>
    <xf numFmtId="0" fontId="0" fillId="3" borderId="0" xfId="0" applyFont="1" applyFill="1" applyBorder="1" applyAlignment="1">
      <alignment vertical="center"/>
    </xf>
    <xf numFmtId="182" fontId="0" fillId="3" borderId="0" xfId="0" applyNumberFormat="1" applyFont="1" applyFill="1" applyBorder="1" applyAlignment="1">
      <alignment vertical="center"/>
    </xf>
    <xf numFmtId="0" fontId="0" fillId="3" borderId="0" xfId="0" applyFont="1" applyFill="1" applyAlignment="1">
      <alignment vertical="center"/>
    </xf>
    <xf numFmtId="0" fontId="0" fillId="10" borderId="0" xfId="0" applyFont="1" applyFill="1">
      <alignment vertical="center"/>
    </xf>
    <xf numFmtId="0" fontId="0" fillId="10" borderId="0" xfId="0" applyFill="1">
      <alignment vertical="center"/>
    </xf>
    <xf numFmtId="0" fontId="41" fillId="3" borderId="0" xfId="0" applyFont="1" applyFill="1">
      <alignment vertical="center"/>
    </xf>
    <xf numFmtId="0" fontId="44" fillId="3" borderId="0" xfId="0" applyFont="1" applyFill="1">
      <alignment vertical="center"/>
    </xf>
    <xf numFmtId="181" fontId="0" fillId="3" borderId="0" xfId="0" applyNumberFormat="1" applyFill="1" applyBorder="1" applyAlignment="1">
      <alignment vertical="center"/>
    </xf>
    <xf numFmtId="0" fontId="0" fillId="3" borderId="109" xfId="0" applyFill="1" applyBorder="1" applyAlignment="1">
      <alignment vertical="center"/>
    </xf>
    <xf numFmtId="0" fontId="46" fillId="3" borderId="0" xfId="0" applyFont="1" applyFill="1" applyBorder="1">
      <alignment vertical="center"/>
    </xf>
    <xf numFmtId="0" fontId="48" fillId="3" borderId="0" xfId="0" applyFont="1" applyFill="1">
      <alignment vertical="center"/>
    </xf>
    <xf numFmtId="0" fontId="49" fillId="11" borderId="0" xfId="0" applyFont="1" applyFill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1" fillId="3" borderId="70" xfId="0" applyFont="1" applyFill="1" applyBorder="1" applyAlignment="1">
      <alignment vertical="center" shrinkToFit="1"/>
    </xf>
    <xf numFmtId="0" fontId="18" fillId="3" borderId="118" xfId="0" applyFont="1" applyFill="1" applyBorder="1" applyAlignment="1">
      <alignment vertical="center"/>
    </xf>
    <xf numFmtId="0" fontId="18" fillId="3" borderId="40" xfId="0" applyFont="1" applyFill="1" applyBorder="1" applyAlignment="1">
      <alignment vertical="center" shrinkToFit="1"/>
    </xf>
    <xf numFmtId="182" fontId="18" fillId="3" borderId="65" xfId="0" applyNumberFormat="1" applyFont="1" applyFill="1" applyBorder="1" applyAlignment="1">
      <alignment vertical="center"/>
    </xf>
    <xf numFmtId="0" fontId="18" fillId="3" borderId="1" xfId="0" applyFont="1" applyFill="1" applyBorder="1" applyAlignment="1">
      <alignment vertical="center" shrinkToFit="1"/>
    </xf>
    <xf numFmtId="182" fontId="18" fillId="3" borderId="124" xfId="0" applyNumberFormat="1" applyFont="1" applyFill="1" applyBorder="1" applyAlignment="1">
      <alignment vertical="center"/>
    </xf>
    <xf numFmtId="0" fontId="18" fillId="3" borderId="14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182" fontId="18" fillId="3" borderId="14" xfId="0" applyNumberFormat="1" applyFont="1" applyFill="1" applyBorder="1" applyAlignment="1">
      <alignment horizontal="center" vertical="center"/>
    </xf>
    <xf numFmtId="182" fontId="18" fillId="3" borderId="18" xfId="0" applyNumberFormat="1" applyFont="1" applyFill="1" applyBorder="1" applyAlignment="1">
      <alignment horizontal="center" vertical="center"/>
    </xf>
    <xf numFmtId="182" fontId="18" fillId="3" borderId="15" xfId="0" applyNumberFormat="1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vertical="center" shrinkToFit="1"/>
    </xf>
    <xf numFmtId="0" fontId="50" fillId="3" borderId="0" xfId="0" applyFont="1" applyFill="1">
      <alignment vertical="center"/>
    </xf>
    <xf numFmtId="0" fontId="50" fillId="3" borderId="1" xfId="0" applyFont="1" applyFill="1" applyBorder="1">
      <alignment vertical="center"/>
    </xf>
    <xf numFmtId="0" fontId="18" fillId="3" borderId="34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182" fontId="1" fillId="3" borderId="1" xfId="0" applyNumberFormat="1" applyFont="1" applyFill="1" applyBorder="1" applyAlignment="1">
      <alignment horizontal="center" vertical="center"/>
    </xf>
    <xf numFmtId="181" fontId="0" fillId="3" borderId="0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78" fontId="15" fillId="9" borderId="53" xfId="0" applyNumberFormat="1" applyFont="1" applyFill="1" applyBorder="1" applyAlignment="1">
      <alignment horizontal="center" vertical="center"/>
    </xf>
    <xf numFmtId="178" fontId="15" fillId="9" borderId="46" xfId="0" applyNumberFormat="1" applyFont="1" applyFill="1" applyBorder="1" applyAlignment="1">
      <alignment horizontal="center" vertical="center"/>
    </xf>
    <xf numFmtId="0" fontId="28" fillId="3" borderId="110" xfId="0" applyFont="1" applyFill="1" applyBorder="1" applyAlignment="1">
      <alignment horizontal="center" vertical="center"/>
    </xf>
    <xf numFmtId="0" fontId="28" fillId="3" borderId="16" xfId="0" applyFont="1" applyFill="1" applyBorder="1" applyAlignment="1">
      <alignment horizontal="center" vertical="center"/>
    </xf>
    <xf numFmtId="0" fontId="36" fillId="3" borderId="0" xfId="0" applyFont="1" applyFill="1" applyBorder="1" applyAlignment="1">
      <alignment horizontal="center" vertical="center"/>
    </xf>
    <xf numFmtId="0" fontId="36" fillId="3" borderId="0" xfId="0" applyFont="1" applyFill="1" applyBorder="1" applyAlignment="1">
      <alignment horizontal="left" vertical="center"/>
    </xf>
    <xf numFmtId="185" fontId="0" fillId="0" borderId="23" xfId="0" applyNumberFormat="1" applyFont="1" applyBorder="1" applyAlignment="1">
      <alignment horizontal="center" vertical="center" wrapText="1"/>
    </xf>
    <xf numFmtId="185" fontId="1" fillId="0" borderId="24" xfId="0" applyNumberFormat="1" applyFont="1" applyBorder="1" applyAlignment="1">
      <alignment horizontal="center" vertical="center" wrapText="1"/>
    </xf>
    <xf numFmtId="185" fontId="1" fillId="0" borderId="25" xfId="0" applyNumberFormat="1" applyFont="1" applyBorder="1" applyAlignment="1">
      <alignment horizontal="center" vertical="center" wrapText="1"/>
    </xf>
    <xf numFmtId="185" fontId="1" fillId="0" borderId="26" xfId="0" applyNumberFormat="1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center" vertical="center" wrapText="1"/>
    </xf>
    <xf numFmtId="185" fontId="1" fillId="0" borderId="28" xfId="0" applyNumberFormat="1" applyFont="1" applyBorder="1" applyAlignment="1">
      <alignment horizontal="center" vertical="center" wrapText="1"/>
    </xf>
    <xf numFmtId="183" fontId="17" fillId="3" borderId="23" xfId="0" applyNumberFormat="1" applyFont="1" applyFill="1" applyBorder="1" applyAlignment="1">
      <alignment horizontal="center" vertical="center"/>
    </xf>
    <xf numFmtId="183" fontId="17" fillId="3" borderId="25" xfId="0" applyNumberFormat="1" applyFont="1" applyFill="1" applyBorder="1" applyAlignment="1">
      <alignment horizontal="center" vertical="center"/>
    </xf>
    <xf numFmtId="183" fontId="17" fillId="3" borderId="27" xfId="0" applyNumberFormat="1" applyFont="1" applyFill="1" applyBorder="1" applyAlignment="1">
      <alignment horizontal="center" vertical="center"/>
    </xf>
    <xf numFmtId="185" fontId="1" fillId="0" borderId="23" xfId="0" applyNumberFormat="1" applyFont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37" fillId="3" borderId="0" xfId="0" applyFont="1" applyFill="1" applyAlignment="1">
      <alignment horizontal="right" vertical="center"/>
    </xf>
    <xf numFmtId="182" fontId="1" fillId="3" borderId="0" xfId="0" applyNumberFormat="1" applyFont="1" applyFill="1" applyBorder="1" applyAlignment="1">
      <alignment horizontal="center" vertical="center"/>
    </xf>
    <xf numFmtId="0" fontId="37" fillId="3" borderId="0" xfId="0" applyFont="1" applyFill="1" applyAlignment="1">
      <alignment horizontal="distributed" vertical="center"/>
    </xf>
    <xf numFmtId="0" fontId="0" fillId="3" borderId="1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2" borderId="65" xfId="0" applyFill="1" applyBorder="1" applyAlignment="1">
      <alignment horizontal="center" vertical="center"/>
    </xf>
    <xf numFmtId="49" fontId="0" fillId="3" borderId="25" xfId="0" applyNumberFormat="1" applyFill="1" applyBorder="1" applyAlignment="1">
      <alignment horizontal="center" vertical="center" shrinkToFit="1"/>
    </xf>
    <xf numFmtId="49" fontId="0" fillId="3" borderId="0" xfId="0" applyNumberFormat="1" applyFill="1" applyBorder="1" applyAlignment="1">
      <alignment horizontal="center" vertical="center" shrinkToFit="1"/>
    </xf>
    <xf numFmtId="49" fontId="13" fillId="3" borderId="35" xfId="0" applyNumberFormat="1" applyFont="1" applyFill="1" applyBorder="1" applyAlignment="1">
      <alignment horizontal="center" vertical="center"/>
    </xf>
    <xf numFmtId="49" fontId="13" fillId="3" borderId="36" xfId="0" applyNumberFormat="1" applyFont="1" applyFill="1" applyBorder="1" applyAlignment="1">
      <alignment horizontal="center" vertical="center"/>
    </xf>
    <xf numFmtId="49" fontId="13" fillId="3" borderId="62" xfId="0" applyNumberFormat="1" applyFont="1" applyFill="1" applyBorder="1" applyAlignment="1">
      <alignment horizontal="center" vertical="center"/>
    </xf>
    <xf numFmtId="49" fontId="13" fillId="3" borderId="12" xfId="0" applyNumberFormat="1" applyFont="1" applyFill="1" applyBorder="1" applyAlignment="1">
      <alignment horizontal="center" vertical="center"/>
    </xf>
    <xf numFmtId="179" fontId="0" fillId="3" borderId="27" xfId="0" applyNumberFormat="1" applyFill="1" applyBorder="1" applyAlignment="1">
      <alignment horizontal="left" vertical="center"/>
    </xf>
    <xf numFmtId="179" fontId="0" fillId="3" borderId="38" xfId="0" applyNumberFormat="1" applyFill="1" applyBorder="1" applyAlignment="1">
      <alignment horizontal="left" vertical="center"/>
    </xf>
    <xf numFmtId="180" fontId="0" fillId="3" borderId="71" xfId="0" applyNumberFormat="1" applyFill="1" applyBorder="1" applyAlignment="1">
      <alignment horizontal="left" vertical="center"/>
    </xf>
    <xf numFmtId="180" fontId="0" fillId="3" borderId="72" xfId="0" applyNumberFormat="1" applyFill="1" applyBorder="1" applyAlignment="1">
      <alignment horizontal="left" vertical="center"/>
    </xf>
    <xf numFmtId="0" fontId="0" fillId="3" borderId="41" xfId="0" applyFill="1" applyBorder="1" applyAlignment="1">
      <alignment horizontal="center" vertical="center"/>
    </xf>
    <xf numFmtId="0" fontId="0" fillId="3" borderId="60" xfId="0" applyFill="1" applyBorder="1" applyAlignment="1">
      <alignment horizontal="center"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0" fontId="0" fillId="3" borderId="63" xfId="0" applyFill="1" applyBorder="1" applyAlignment="1">
      <alignment horizontal="center" vertical="center"/>
    </xf>
    <xf numFmtId="0" fontId="0" fillId="3" borderId="64" xfId="0" applyFill="1" applyBorder="1" applyAlignment="1">
      <alignment horizontal="center" vertical="center" textRotation="255"/>
    </xf>
    <xf numFmtId="0" fontId="0" fillId="3" borderId="47" xfId="0" applyFill="1" applyBorder="1" applyAlignment="1">
      <alignment horizontal="center" vertical="center" textRotation="255"/>
    </xf>
    <xf numFmtId="0" fontId="0" fillId="3" borderId="48" xfId="0" applyFill="1" applyBorder="1" applyAlignment="1">
      <alignment horizontal="center" vertical="center" textRotation="255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65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0" fillId="3" borderId="65" xfId="0" applyFill="1" applyBorder="1" applyAlignment="1">
      <alignment horizontal="center" vertical="center" wrapText="1"/>
    </xf>
    <xf numFmtId="49" fontId="10" fillId="2" borderId="14" xfId="0" applyNumberFormat="1" applyFont="1" applyFill="1" applyBorder="1" applyAlignment="1">
      <alignment horizontal="center" vertical="center" wrapText="1"/>
    </xf>
    <xf numFmtId="49" fontId="10" fillId="2" borderId="15" xfId="0" applyNumberFormat="1" applyFont="1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83" fontId="15" fillId="3" borderId="23" xfId="0" applyNumberFormat="1" applyFont="1" applyFill="1" applyBorder="1" applyAlignment="1">
      <alignment horizontal="center" vertical="center"/>
    </xf>
    <xf numFmtId="183" fontId="15" fillId="3" borderId="25" xfId="0" applyNumberFormat="1" applyFont="1" applyFill="1" applyBorder="1" applyAlignment="1">
      <alignment horizontal="center" vertical="center"/>
    </xf>
    <xf numFmtId="183" fontId="15" fillId="3" borderId="27" xfId="0" applyNumberFormat="1" applyFont="1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 textRotation="255"/>
    </xf>
    <xf numFmtId="0" fontId="0" fillId="2" borderId="40" xfId="0" applyFill="1" applyBorder="1" applyAlignment="1">
      <alignment horizontal="center" vertical="center" textRotation="255"/>
    </xf>
    <xf numFmtId="0" fontId="0" fillId="2" borderId="41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 textRotation="255" shrinkToFit="1"/>
    </xf>
    <xf numFmtId="0" fontId="0" fillId="3" borderId="48" xfId="0" applyFill="1" applyBorder="1" applyAlignment="1">
      <alignment horizontal="center" vertical="center" textRotation="255" shrinkToFit="1"/>
    </xf>
    <xf numFmtId="49" fontId="13" fillId="3" borderId="40" xfId="0" applyNumberFormat="1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/>
    </xf>
    <xf numFmtId="49" fontId="13" fillId="3" borderId="16" xfId="0" applyNumberFormat="1" applyFont="1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 textRotation="255" shrinkToFit="1"/>
    </xf>
    <xf numFmtId="0" fontId="0" fillId="3" borderId="49" xfId="0" applyFill="1" applyBorder="1" applyAlignment="1">
      <alignment horizontal="center" vertical="center" textRotation="255" shrinkToFit="1"/>
    </xf>
    <xf numFmtId="179" fontId="0" fillId="3" borderId="55" xfId="0" applyNumberFormat="1" applyFill="1" applyBorder="1" applyAlignment="1">
      <alignment horizontal="center" vertical="center"/>
    </xf>
    <xf numFmtId="179" fontId="0" fillId="3" borderId="70" xfId="0" applyNumberFormat="1" applyFill="1" applyBorder="1" applyAlignment="1">
      <alignment horizontal="center" vertical="center"/>
    </xf>
    <xf numFmtId="49" fontId="0" fillId="2" borderId="29" xfId="0" applyNumberFormat="1" applyFill="1" applyBorder="1" applyAlignment="1">
      <alignment horizontal="center"/>
    </xf>
    <xf numFmtId="49" fontId="0" fillId="2" borderId="3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3" xfId="0" applyFill="1" applyBorder="1" applyAlignment="1">
      <alignment horizontal="center" vertical="center" textRotation="255"/>
    </xf>
    <xf numFmtId="0" fontId="0" fillId="3" borderId="20" xfId="0" applyFill="1" applyBorder="1" applyAlignment="1">
      <alignment horizontal="center" vertical="center" textRotation="255"/>
    </xf>
    <xf numFmtId="0" fontId="0" fillId="3" borderId="54" xfId="0" applyFill="1" applyBorder="1" applyAlignment="1">
      <alignment horizontal="center" vertical="center" textRotation="255"/>
    </xf>
    <xf numFmtId="0" fontId="0" fillId="3" borderId="46" xfId="0" applyFill="1" applyBorder="1" applyAlignment="1">
      <alignment horizontal="center" vertical="center"/>
    </xf>
    <xf numFmtId="0" fontId="15" fillId="3" borderId="45" xfId="0" applyFont="1" applyFill="1" applyBorder="1" applyAlignment="1">
      <alignment vertical="center" textRotation="255" wrapText="1"/>
    </xf>
    <xf numFmtId="0" fontId="15" fillId="3" borderId="32" xfId="0" applyFont="1" applyFill="1" applyBorder="1" applyAlignment="1">
      <alignment vertical="center" textRotation="255" wrapText="1"/>
    </xf>
    <xf numFmtId="0" fontId="15" fillId="3" borderId="55" xfId="0" applyFont="1" applyFill="1" applyBorder="1" applyAlignment="1">
      <alignment vertical="center" textRotation="255" wrapText="1"/>
    </xf>
    <xf numFmtId="178" fontId="0" fillId="3" borderId="45" xfId="0" applyNumberFormat="1" applyFill="1" applyBorder="1" applyAlignment="1">
      <alignment horizontal="left"/>
    </xf>
    <xf numFmtId="178" fontId="0" fillId="3" borderId="56" xfId="0" applyNumberFormat="1" applyFill="1" applyBorder="1" applyAlignment="1">
      <alignment horizontal="left"/>
    </xf>
    <xf numFmtId="49" fontId="0" fillId="3" borderId="57" xfId="0" applyNumberFormat="1" applyFill="1" applyBorder="1" applyAlignment="1">
      <alignment horizontal="left" vertical="center"/>
    </xf>
    <xf numFmtId="49" fontId="0" fillId="3" borderId="58" xfId="0" applyNumberFormat="1" applyFill="1" applyBorder="1" applyAlignment="1">
      <alignment horizontal="left" vertical="center"/>
    </xf>
    <xf numFmtId="49" fontId="0" fillId="3" borderId="59" xfId="0" applyNumberFormat="1" applyFill="1" applyBorder="1" applyAlignment="1">
      <alignment horizontal="left" vertical="center"/>
    </xf>
    <xf numFmtId="0" fontId="10" fillId="3" borderId="41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42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0" fillId="3" borderId="21" xfId="0" applyNumberFormat="1" applyFill="1" applyBorder="1" applyAlignment="1">
      <alignment horizontal="center" vertical="center"/>
    </xf>
    <xf numFmtId="0" fontId="0" fillId="3" borderId="22" xfId="0" applyNumberFormat="1" applyFill="1" applyBorder="1" applyAlignment="1">
      <alignment horizontal="center" vertical="center"/>
    </xf>
    <xf numFmtId="0" fontId="10" fillId="3" borderId="6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69" xfId="0" applyFont="1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3" borderId="112" xfId="0" applyFill="1" applyBorder="1" applyAlignment="1">
      <alignment horizontal="center" vertical="center" textRotation="255"/>
    </xf>
    <xf numFmtId="0" fontId="0" fillId="3" borderId="0" xfId="0" applyFill="1" applyBorder="1" applyAlignment="1">
      <alignment horizontal="center" vertical="center" textRotation="255"/>
    </xf>
    <xf numFmtId="0" fontId="0" fillId="3" borderId="66" xfId="0" applyFill="1" applyBorder="1" applyAlignment="1">
      <alignment horizontal="center" vertical="center"/>
    </xf>
    <xf numFmtId="0" fontId="0" fillId="3" borderId="67" xfId="0" applyFill="1" applyBorder="1" applyAlignment="1">
      <alignment horizontal="center" vertical="center"/>
    </xf>
    <xf numFmtId="49" fontId="40" fillId="3" borderId="0" xfId="0" applyNumberFormat="1" applyFont="1" applyFill="1" applyBorder="1" applyAlignment="1">
      <alignment horizontal="left" vertical="center" indent="2"/>
    </xf>
    <xf numFmtId="49" fontId="40" fillId="3" borderId="38" xfId="0" applyNumberFormat="1" applyFont="1" applyFill="1" applyBorder="1" applyAlignment="1">
      <alignment horizontal="left" vertical="center" indent="2"/>
    </xf>
    <xf numFmtId="0" fontId="40" fillId="3" borderId="0" xfId="0" applyFont="1" applyFill="1" applyBorder="1" applyAlignment="1">
      <alignment horizontal="left" vertical="center" indent="2"/>
    </xf>
    <xf numFmtId="0" fontId="40" fillId="3" borderId="38" xfId="0" applyFont="1" applyFill="1" applyBorder="1" applyAlignment="1">
      <alignment horizontal="left" vertical="center" indent="2"/>
    </xf>
    <xf numFmtId="49" fontId="39" fillId="3" borderId="0" xfId="0" applyNumberFormat="1" applyFont="1" applyFill="1" applyBorder="1" applyAlignment="1">
      <alignment horizontal="left" vertical="center" indent="2"/>
    </xf>
    <xf numFmtId="49" fontId="39" fillId="3" borderId="38" xfId="0" applyNumberFormat="1" applyFont="1" applyFill="1" applyBorder="1" applyAlignment="1">
      <alignment horizontal="left" vertical="center" indent="2"/>
    </xf>
    <xf numFmtId="0" fontId="27" fillId="3" borderId="0" xfId="0" applyFont="1" applyFill="1" applyAlignment="1">
      <alignment horizontal="left" vertical="center" wrapText="1"/>
    </xf>
    <xf numFmtId="0" fontId="37" fillId="3" borderId="38" xfId="0" applyFont="1" applyFill="1" applyBorder="1" applyAlignment="1">
      <alignment horizontal="left" vertical="center" indent="2"/>
    </xf>
    <xf numFmtId="49" fontId="37" fillId="3" borderId="38" xfId="0" applyNumberFormat="1" applyFont="1" applyFill="1" applyBorder="1" applyAlignment="1">
      <alignment horizontal="left" vertical="center" indent="2"/>
    </xf>
    <xf numFmtId="0" fontId="37" fillId="3" borderId="0" xfId="0" applyFont="1" applyFill="1" applyBorder="1" applyAlignment="1">
      <alignment horizontal="left" vertical="center" indent="2"/>
    </xf>
    <xf numFmtId="49" fontId="0" fillId="3" borderId="27" xfId="0" applyNumberFormat="1" applyFill="1" applyBorder="1" applyAlignment="1">
      <alignment horizontal="center" vertical="center"/>
    </xf>
    <xf numFmtId="49" fontId="0" fillId="3" borderId="73" xfId="0" applyNumberFormat="1" applyFill="1" applyBorder="1" applyAlignment="1">
      <alignment horizontal="center" vertical="center"/>
    </xf>
    <xf numFmtId="49" fontId="0" fillId="3" borderId="74" xfId="0" applyNumberFormat="1" applyFill="1" applyBorder="1" applyAlignment="1">
      <alignment horizontal="center" vertical="center"/>
    </xf>
    <xf numFmtId="49" fontId="0" fillId="3" borderId="15" xfId="0" applyNumberFormat="1" applyFill="1" applyBorder="1" applyAlignment="1">
      <alignment horizontal="center" vertical="center"/>
    </xf>
    <xf numFmtId="186" fontId="1" fillId="3" borderId="25" xfId="0" applyNumberFormat="1" applyFont="1" applyFill="1" applyBorder="1" applyAlignment="1">
      <alignment horizontal="center" vertical="center" wrapText="1"/>
    </xf>
    <xf numFmtId="186" fontId="1" fillId="3" borderId="26" xfId="0" applyNumberFormat="1" applyFont="1" applyFill="1" applyBorder="1" applyAlignment="1">
      <alignment horizontal="center" vertical="center" wrapText="1"/>
    </xf>
    <xf numFmtId="186" fontId="1" fillId="3" borderId="27" xfId="0" applyNumberFormat="1" applyFont="1" applyFill="1" applyBorder="1" applyAlignment="1">
      <alignment horizontal="center" vertical="center" wrapText="1"/>
    </xf>
    <xf numFmtId="186" fontId="1" fillId="3" borderId="28" xfId="0" applyNumberFormat="1" applyFont="1" applyFill="1" applyBorder="1" applyAlignment="1">
      <alignment horizontal="center" vertical="center" wrapText="1"/>
    </xf>
    <xf numFmtId="49" fontId="0" fillId="3" borderId="14" xfId="0" applyNumberFormat="1" applyFill="1" applyBorder="1" applyAlignment="1">
      <alignment horizontal="center" vertical="center"/>
    </xf>
    <xf numFmtId="49" fontId="0" fillId="3" borderId="78" xfId="0" applyNumberFormat="1" applyFill="1" applyBorder="1" applyAlignment="1">
      <alignment horizontal="center" vertical="center"/>
    </xf>
    <xf numFmtId="184" fontId="10" fillId="3" borderId="31" xfId="0" applyNumberFormat="1" applyFont="1" applyFill="1" applyBorder="1" applyAlignment="1">
      <alignment horizontal="center" vertical="center"/>
    </xf>
    <xf numFmtId="184" fontId="10" fillId="3" borderId="32" xfId="0" applyNumberFormat="1" applyFont="1" applyFill="1" applyBorder="1" applyAlignment="1">
      <alignment horizontal="center" vertical="center"/>
    </xf>
    <xf numFmtId="184" fontId="10" fillId="3" borderId="40" xfId="0" applyNumberFormat="1" applyFont="1" applyFill="1" applyBorder="1" applyAlignment="1">
      <alignment horizontal="center" vertical="center"/>
    </xf>
    <xf numFmtId="184" fontId="12" fillId="3" borderId="23" xfId="0" applyNumberFormat="1" applyFont="1" applyFill="1" applyBorder="1" applyAlignment="1">
      <alignment horizontal="center" vertical="center"/>
    </xf>
    <xf numFmtId="184" fontId="12" fillId="3" borderId="90" xfId="0" applyNumberFormat="1" applyFont="1" applyFill="1" applyBorder="1" applyAlignment="1">
      <alignment horizontal="center" vertical="center"/>
    </xf>
    <xf numFmtId="184" fontId="12" fillId="3" borderId="25" xfId="0" applyNumberFormat="1" applyFont="1" applyFill="1" applyBorder="1" applyAlignment="1">
      <alignment horizontal="center" vertical="center"/>
    </xf>
    <xf numFmtId="184" fontId="12" fillId="3" borderId="61" xfId="0" applyNumberFormat="1" applyFont="1" applyFill="1" applyBorder="1" applyAlignment="1">
      <alignment horizontal="center" vertical="center"/>
    </xf>
    <xf numFmtId="184" fontId="12" fillId="3" borderId="27" xfId="0" applyNumberFormat="1" applyFont="1" applyFill="1" applyBorder="1" applyAlignment="1">
      <alignment horizontal="center" vertical="center"/>
    </xf>
    <xf numFmtId="184" fontId="12" fillId="3" borderId="91" xfId="0" applyNumberFormat="1" applyFont="1" applyFill="1" applyBorder="1" applyAlignment="1">
      <alignment horizontal="center" vertical="center"/>
    </xf>
    <xf numFmtId="186" fontId="1" fillId="3" borderId="23" xfId="0" applyNumberFormat="1" applyFont="1" applyFill="1" applyBorder="1" applyAlignment="1">
      <alignment horizontal="center" vertical="center" wrapText="1"/>
    </xf>
    <xf numFmtId="186" fontId="1" fillId="3" borderId="24" xfId="0" applyNumberFormat="1" applyFont="1" applyFill="1" applyBorder="1" applyAlignment="1">
      <alignment horizontal="center" vertical="center" wrapText="1"/>
    </xf>
    <xf numFmtId="186" fontId="1" fillId="3" borderId="62" xfId="0" applyNumberFormat="1" applyFont="1" applyFill="1" applyBorder="1" applyAlignment="1">
      <alignment horizontal="center" vertical="center" wrapText="1"/>
    </xf>
    <xf numFmtId="186" fontId="1" fillId="3" borderId="92" xfId="0" applyNumberFormat="1" applyFont="1" applyFill="1" applyBorder="1" applyAlignment="1">
      <alignment horizontal="center" vertical="center" wrapText="1"/>
    </xf>
    <xf numFmtId="184" fontId="12" fillId="3" borderId="24" xfId="0" applyNumberFormat="1" applyFont="1" applyFill="1" applyBorder="1" applyAlignment="1">
      <alignment horizontal="center" vertical="center"/>
    </xf>
    <xf numFmtId="184" fontId="12" fillId="3" borderId="26" xfId="0" applyNumberFormat="1" applyFont="1" applyFill="1" applyBorder="1" applyAlignment="1">
      <alignment horizontal="center" vertical="center"/>
    </xf>
    <xf numFmtId="184" fontId="12" fillId="3" borderId="62" xfId="0" applyNumberFormat="1" applyFont="1" applyFill="1" applyBorder="1" applyAlignment="1">
      <alignment horizontal="center" vertical="center"/>
    </xf>
    <xf numFmtId="184" fontId="12" fillId="3" borderId="92" xfId="0" applyNumberFormat="1" applyFont="1" applyFill="1" applyBorder="1" applyAlignment="1">
      <alignment horizontal="center" vertical="center"/>
    </xf>
    <xf numFmtId="184" fontId="12" fillId="3" borderId="63" xfId="0" applyNumberFormat="1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 wrapText="1"/>
    </xf>
    <xf numFmtId="0" fontId="1" fillId="2" borderId="60" xfId="0" applyFont="1" applyFill="1" applyBorder="1" applyAlignment="1">
      <alignment horizontal="center" vertical="center" wrapText="1"/>
    </xf>
    <xf numFmtId="0" fontId="1" fillId="2" borderId="62" xfId="0" applyFont="1" applyFill="1" applyBorder="1" applyAlignment="1">
      <alignment horizontal="center" vertical="center" wrapText="1"/>
    </xf>
    <xf numFmtId="0" fontId="1" fillId="2" borderId="63" xfId="0" applyFont="1" applyFill="1" applyBorder="1" applyAlignment="1">
      <alignment horizontal="center" vertical="center" wrapText="1"/>
    </xf>
    <xf numFmtId="178" fontId="16" fillId="9" borderId="53" xfId="0" applyNumberFormat="1" applyFont="1" applyFill="1" applyBorder="1" applyAlignment="1">
      <alignment horizontal="center" vertical="center"/>
    </xf>
    <xf numFmtId="178" fontId="16" fillId="9" borderId="46" xfId="0" applyNumberFormat="1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91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99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 wrapText="1"/>
    </xf>
    <xf numFmtId="0" fontId="0" fillId="2" borderId="49" xfId="0" applyFill="1" applyBorder="1" applyAlignment="1">
      <alignment horizontal="center" vertical="center" wrapText="1"/>
    </xf>
    <xf numFmtId="0" fontId="0" fillId="3" borderId="45" xfId="0" applyFill="1" applyBorder="1" applyAlignment="1">
      <alignment horizontal="center" vertical="center"/>
    </xf>
    <xf numFmtId="178" fontId="0" fillId="3" borderId="79" xfId="0" applyNumberFormat="1" applyFill="1" applyBorder="1" applyAlignment="1">
      <alignment horizontal="left"/>
    </xf>
    <xf numFmtId="178" fontId="0" fillId="3" borderId="80" xfId="0" applyNumberFormat="1" applyFill="1" applyBorder="1" applyAlignment="1">
      <alignment horizontal="left"/>
    </xf>
    <xf numFmtId="178" fontId="0" fillId="3" borderId="81" xfId="0" applyNumberFormat="1" applyFill="1" applyBorder="1" applyAlignment="1">
      <alignment horizontal="left"/>
    </xf>
    <xf numFmtId="49" fontId="11" fillId="3" borderId="82" xfId="0" applyNumberFormat="1" applyFont="1" applyFill="1" applyBorder="1" applyAlignment="1">
      <alignment horizontal="left" vertical="center"/>
    </xf>
    <xf numFmtId="49" fontId="11" fillId="3" borderId="83" xfId="0" applyNumberFormat="1" applyFont="1" applyFill="1" applyBorder="1" applyAlignment="1">
      <alignment horizontal="left" vertical="center"/>
    </xf>
    <xf numFmtId="49" fontId="11" fillId="3" borderId="84" xfId="0" applyNumberFormat="1" applyFont="1" applyFill="1" applyBorder="1" applyAlignment="1">
      <alignment horizontal="left" vertical="center"/>
    </xf>
    <xf numFmtId="179" fontId="0" fillId="3" borderId="85" xfId="0" applyNumberFormat="1" applyFill="1" applyBorder="1" applyAlignment="1">
      <alignment horizontal="left" vertical="center"/>
    </xf>
    <xf numFmtId="179" fontId="0" fillId="3" borderId="86" xfId="0" applyNumberFormat="1" applyFill="1" applyBorder="1" applyAlignment="1">
      <alignment horizontal="left" vertical="center"/>
    </xf>
    <xf numFmtId="179" fontId="0" fillId="3" borderId="87" xfId="0" applyNumberFormat="1" applyFill="1" applyBorder="1" applyAlignment="1">
      <alignment horizontal="left" vertical="center"/>
    </xf>
    <xf numFmtId="49" fontId="1" fillId="3" borderId="43" xfId="0" applyNumberFormat="1" applyFont="1" applyFill="1" applyBorder="1" applyAlignment="1">
      <alignment horizontal="center" vertical="center" textRotation="255" shrinkToFit="1"/>
    </xf>
    <xf numFmtId="49" fontId="0" fillId="3" borderId="88" xfId="0" applyNumberFormat="1" applyFill="1" applyBorder="1" applyAlignment="1">
      <alignment horizontal="center" vertical="center" textRotation="255" shrinkToFit="1"/>
    </xf>
    <xf numFmtId="49" fontId="0" fillId="3" borderId="89" xfId="0" applyNumberFormat="1" applyFill="1" applyBorder="1" applyAlignment="1">
      <alignment horizontal="center" vertical="center" textRotation="255" shrinkToFit="1"/>
    </xf>
    <xf numFmtId="180" fontId="0" fillId="3" borderId="62" xfId="0" applyNumberFormat="1" applyFill="1" applyBorder="1" applyAlignment="1">
      <alignment horizontal="left" vertical="center"/>
    </xf>
    <xf numFmtId="180" fontId="0" fillId="3" borderId="12" xfId="0" applyNumberFormat="1" applyFill="1" applyBorder="1" applyAlignment="1">
      <alignment horizontal="left" vertical="center"/>
    </xf>
    <xf numFmtId="0" fontId="0" fillId="2" borderId="16" xfId="0" applyFill="1" applyBorder="1" applyAlignment="1">
      <alignment horizontal="center" vertical="center"/>
    </xf>
    <xf numFmtId="0" fontId="0" fillId="3" borderId="107" xfId="0" applyFill="1" applyBorder="1" applyAlignment="1">
      <alignment horizontal="center" vertical="center"/>
    </xf>
    <xf numFmtId="184" fontId="12" fillId="3" borderId="28" xfId="0" applyNumberFormat="1" applyFont="1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0" fillId="2" borderId="89" xfId="0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 shrinkToFit="1"/>
    </xf>
    <xf numFmtId="0" fontId="12" fillId="3" borderId="36" xfId="0" applyFont="1" applyFill="1" applyBorder="1" applyAlignment="1">
      <alignment horizontal="center" vertical="center" shrinkToFit="1"/>
    </xf>
    <xf numFmtId="0" fontId="12" fillId="3" borderId="37" xfId="0" applyFont="1" applyFill="1" applyBorder="1" applyAlignment="1">
      <alignment horizontal="center" vertical="center" shrinkToFit="1"/>
    </xf>
    <xf numFmtId="0" fontId="12" fillId="3" borderId="27" xfId="0" applyFont="1" applyFill="1" applyBorder="1" applyAlignment="1">
      <alignment horizontal="center" vertical="center" shrinkToFit="1"/>
    </xf>
    <xf numFmtId="0" fontId="12" fillId="3" borderId="38" xfId="0" applyFont="1" applyFill="1" applyBorder="1" applyAlignment="1">
      <alignment horizontal="center" vertical="center" shrinkToFit="1"/>
    </xf>
    <xf numFmtId="0" fontId="12" fillId="3" borderId="28" xfId="0" applyFont="1" applyFill="1" applyBorder="1" applyAlignment="1">
      <alignment horizontal="center" vertical="center" shrinkToFit="1"/>
    </xf>
    <xf numFmtId="184" fontId="10" fillId="3" borderId="49" xfId="0" applyNumberFormat="1" applyFont="1" applyFill="1" applyBorder="1" applyAlignment="1">
      <alignment horizontal="center" vertical="center"/>
    </xf>
    <xf numFmtId="49" fontId="0" fillId="3" borderId="62" xfId="0" applyNumberFormat="1" applyFill="1" applyBorder="1" applyAlignment="1">
      <alignment horizontal="center" vertical="center"/>
    </xf>
    <xf numFmtId="49" fontId="0" fillId="3" borderId="75" xfId="0" applyNumberFormat="1" applyFill="1" applyBorder="1" applyAlignment="1">
      <alignment horizontal="center" vertical="center"/>
    </xf>
    <xf numFmtId="49" fontId="0" fillId="3" borderId="76" xfId="0" applyNumberFormat="1" applyFill="1" applyBorder="1" applyAlignment="1">
      <alignment horizontal="center" vertical="center"/>
    </xf>
    <xf numFmtId="49" fontId="0" fillId="3" borderId="77" xfId="0" applyNumberFormat="1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 shrinkToFit="1"/>
    </xf>
    <xf numFmtId="182" fontId="1" fillId="3" borderId="1" xfId="0" applyNumberFormat="1" applyFont="1" applyFill="1" applyBorder="1" applyAlignment="1">
      <alignment horizontal="center" vertical="center" shrinkToFit="1"/>
    </xf>
    <xf numFmtId="182" fontId="1" fillId="3" borderId="16" xfId="0" applyNumberFormat="1" applyFont="1" applyFill="1" applyBorder="1" applyAlignment="1">
      <alignment horizontal="center" vertical="center" shrinkToFit="1"/>
    </xf>
    <xf numFmtId="0" fontId="12" fillId="3" borderId="62" xfId="0" applyFont="1" applyFill="1" applyBorder="1" applyAlignment="1">
      <alignment horizontal="center" vertical="center" shrinkToFit="1"/>
    </xf>
    <xf numFmtId="0" fontId="12" fillId="3" borderId="12" xfId="0" applyFont="1" applyFill="1" applyBorder="1" applyAlignment="1">
      <alignment horizontal="center" vertical="center" shrinkToFit="1"/>
    </xf>
    <xf numFmtId="0" fontId="12" fillId="3" borderId="92" xfId="0" applyFont="1" applyFill="1" applyBorder="1" applyAlignment="1">
      <alignment horizontal="center" vertical="center" shrinkToFit="1"/>
    </xf>
    <xf numFmtId="182" fontId="1" fillId="3" borderId="40" xfId="0" applyNumberFormat="1" applyFont="1" applyFill="1" applyBorder="1" applyAlignment="1">
      <alignment horizontal="center" vertical="center" shrinkToFit="1"/>
    </xf>
    <xf numFmtId="0" fontId="32" fillId="8" borderId="66" xfId="0" applyFont="1" applyFill="1" applyBorder="1" applyAlignment="1">
      <alignment horizontal="center" vertical="center"/>
    </xf>
    <xf numFmtId="0" fontId="32" fillId="8" borderId="67" xfId="0" applyFont="1" applyFill="1" applyBorder="1" applyAlignment="1">
      <alignment horizontal="center" vertical="center"/>
    </xf>
    <xf numFmtId="0" fontId="0" fillId="2" borderId="95" xfId="0" applyFill="1" applyBorder="1" applyAlignment="1">
      <alignment horizontal="center" vertical="center"/>
    </xf>
    <xf numFmtId="0" fontId="0" fillId="2" borderId="96" xfId="0" applyFill="1" applyBorder="1" applyAlignment="1">
      <alignment horizontal="center" vertical="center"/>
    </xf>
    <xf numFmtId="0" fontId="0" fillId="2" borderId="97" xfId="0" applyFill="1" applyBorder="1" applyAlignment="1">
      <alignment horizontal="center" vertical="center"/>
    </xf>
    <xf numFmtId="0" fontId="1" fillId="3" borderId="64" xfId="0" applyFont="1" applyFill="1" applyBorder="1" applyAlignment="1">
      <alignment vertical="center" textRotation="255" wrapText="1"/>
    </xf>
    <xf numFmtId="0" fontId="1" fillId="3" borderId="47" xfId="0" applyFont="1" applyFill="1" applyBorder="1" applyAlignment="1">
      <alignment vertical="center" textRotation="255" wrapText="1"/>
    </xf>
    <xf numFmtId="0" fontId="1" fillId="3" borderId="98" xfId="0" applyFont="1" applyFill="1" applyBorder="1" applyAlignment="1">
      <alignment vertical="center" textRotation="255" wrapText="1"/>
    </xf>
    <xf numFmtId="0" fontId="0" fillId="3" borderId="100" xfId="0" applyFill="1" applyBorder="1" applyAlignment="1">
      <alignment horizontal="center" vertical="center" shrinkToFit="1"/>
    </xf>
    <xf numFmtId="0" fontId="0" fillId="2" borderId="49" xfId="0" applyFill="1" applyBorder="1" applyAlignment="1">
      <alignment horizontal="center" vertical="center" textRotation="255"/>
    </xf>
    <xf numFmtId="0" fontId="0" fillId="2" borderId="92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 textRotation="255" shrinkToFit="1"/>
    </xf>
    <xf numFmtId="0" fontId="0" fillId="3" borderId="62" xfId="0" applyFill="1" applyBorder="1" applyAlignment="1">
      <alignment horizontal="center" vertical="center" textRotation="255" shrinkToFit="1"/>
    </xf>
    <xf numFmtId="0" fontId="0" fillId="3" borderId="21" xfId="0" applyFill="1" applyBorder="1" applyAlignment="1">
      <alignment horizontal="center" vertical="center"/>
    </xf>
    <xf numFmtId="0" fontId="0" fillId="3" borderId="101" xfId="0" applyFill="1" applyBorder="1" applyAlignment="1">
      <alignment horizontal="center" vertical="center"/>
    </xf>
    <xf numFmtId="0" fontId="0" fillId="3" borderId="102" xfId="0" applyFill="1" applyBorder="1" applyAlignment="1">
      <alignment horizontal="center" vertical="center"/>
    </xf>
    <xf numFmtId="0" fontId="13" fillId="3" borderId="103" xfId="0" applyFont="1" applyFill="1" applyBorder="1" applyAlignment="1">
      <alignment horizontal="center" vertical="center" shrinkToFit="1"/>
    </xf>
    <xf numFmtId="0" fontId="13" fillId="3" borderId="104" xfId="0" applyFont="1" applyFill="1" applyBorder="1" applyAlignment="1">
      <alignment horizontal="center" vertical="center" shrinkToFit="1"/>
    </xf>
    <xf numFmtId="0" fontId="13" fillId="3" borderId="105" xfId="0" applyFont="1" applyFill="1" applyBorder="1" applyAlignment="1">
      <alignment horizontal="center" vertical="center" shrinkToFit="1"/>
    </xf>
    <xf numFmtId="0" fontId="13" fillId="3" borderId="62" xfId="0" applyFont="1" applyFill="1" applyBorder="1" applyAlignment="1">
      <alignment horizontal="center" vertical="center" shrinkToFit="1"/>
    </xf>
    <xf numFmtId="0" fontId="13" fillId="3" borderId="12" xfId="0" applyFont="1" applyFill="1" applyBorder="1" applyAlignment="1">
      <alignment horizontal="center" vertical="center" shrinkToFit="1"/>
    </xf>
    <xf numFmtId="0" fontId="13" fillId="3" borderId="92" xfId="0" applyFont="1" applyFill="1" applyBorder="1" applyAlignment="1">
      <alignment horizontal="center" vertical="center" shrinkToFit="1"/>
    </xf>
    <xf numFmtId="49" fontId="13" fillId="3" borderId="43" xfId="0" applyNumberFormat="1" applyFont="1" applyFill="1" applyBorder="1" applyAlignment="1">
      <alignment horizontal="center" vertical="center" shrinkToFit="1"/>
    </xf>
    <xf numFmtId="49" fontId="13" fillId="3" borderId="17" xfId="0" applyNumberFormat="1" applyFont="1" applyFill="1" applyBorder="1" applyAlignment="1">
      <alignment horizontal="center" vertical="center" shrinkToFit="1"/>
    </xf>
    <xf numFmtId="49" fontId="13" fillId="3" borderId="60" xfId="0" applyNumberFormat="1" applyFont="1" applyFill="1" applyBorder="1" applyAlignment="1">
      <alignment horizontal="center" vertical="center" shrinkToFit="1"/>
    </xf>
    <xf numFmtId="49" fontId="13" fillId="3" borderId="88" xfId="0" applyNumberFormat="1" applyFont="1" applyFill="1" applyBorder="1" applyAlignment="1">
      <alignment horizontal="center" vertical="center" shrinkToFit="1"/>
    </xf>
    <xf numFmtId="49" fontId="13" fillId="3" borderId="0" xfId="0" applyNumberFormat="1" applyFont="1" applyFill="1" applyBorder="1" applyAlignment="1">
      <alignment horizontal="center" vertical="center" shrinkToFit="1"/>
    </xf>
    <xf numFmtId="49" fontId="13" fillId="3" borderId="61" xfId="0" applyNumberFormat="1" applyFont="1" applyFill="1" applyBorder="1" applyAlignment="1">
      <alignment horizontal="center" vertical="center" shrinkToFit="1"/>
    </xf>
    <xf numFmtId="49" fontId="13" fillId="3" borderId="89" xfId="0" applyNumberFormat="1" applyFont="1" applyFill="1" applyBorder="1" applyAlignment="1">
      <alignment horizontal="center" vertical="center" shrinkToFit="1"/>
    </xf>
    <xf numFmtId="49" fontId="13" fillId="3" borderId="12" xfId="0" applyNumberFormat="1" applyFont="1" applyFill="1" applyBorder="1" applyAlignment="1">
      <alignment horizontal="center" vertical="center" shrinkToFit="1"/>
    </xf>
    <xf numFmtId="49" fontId="13" fillId="3" borderId="63" xfId="0" applyNumberFormat="1" applyFont="1" applyFill="1" applyBorder="1" applyAlignment="1">
      <alignment horizontal="center" vertical="center" shrinkToFit="1"/>
    </xf>
    <xf numFmtId="49" fontId="0" fillId="2" borderId="93" xfId="0" applyNumberFormat="1" applyFill="1" applyBorder="1" applyAlignment="1">
      <alignment horizontal="center"/>
    </xf>
    <xf numFmtId="49" fontId="0" fillId="2" borderId="71" xfId="0" applyNumberFormat="1" applyFill="1" applyBorder="1" applyAlignment="1">
      <alignment horizontal="center" vertical="center" wrapText="1"/>
    </xf>
    <xf numFmtId="49" fontId="0" fillId="2" borderId="72" xfId="0" applyNumberFormat="1" applyFill="1" applyBorder="1" applyAlignment="1">
      <alignment horizontal="center" vertical="center" wrapText="1"/>
    </xf>
    <xf numFmtId="49" fontId="0" fillId="2" borderId="77" xfId="0" applyNumberFormat="1" applyFill="1" applyBorder="1" applyAlignment="1">
      <alignment horizontal="center" vertical="center" wrapText="1"/>
    </xf>
    <xf numFmtId="49" fontId="0" fillId="3" borderId="94" xfId="0" applyNumberFormat="1" applyFill="1" applyBorder="1" applyAlignment="1">
      <alignment horizontal="center" vertical="center"/>
    </xf>
    <xf numFmtId="49" fontId="0" fillId="3" borderId="28" xfId="0" applyNumberFormat="1" applyFill="1" applyBorder="1" applyAlignment="1">
      <alignment horizontal="center" vertical="center"/>
    </xf>
    <xf numFmtId="49" fontId="13" fillId="3" borderId="106" xfId="0" applyNumberFormat="1" applyFont="1" applyFill="1" applyBorder="1" applyAlignment="1">
      <alignment horizontal="center" vertical="center"/>
    </xf>
    <xf numFmtId="49" fontId="13" fillId="3" borderId="0" xfId="0" applyNumberFormat="1" applyFont="1" applyFill="1" applyBorder="1" applyAlignment="1">
      <alignment horizontal="center" vertical="center"/>
    </xf>
    <xf numFmtId="49" fontId="13" fillId="3" borderId="26" xfId="0" applyNumberFormat="1" applyFont="1" applyFill="1" applyBorder="1" applyAlignment="1">
      <alignment horizontal="center" vertical="center"/>
    </xf>
    <xf numFmtId="49" fontId="13" fillId="3" borderId="25" xfId="0" applyNumberFormat="1" applyFont="1" applyFill="1" applyBorder="1" applyAlignment="1">
      <alignment horizontal="center" vertical="center"/>
    </xf>
    <xf numFmtId="49" fontId="13" fillId="3" borderId="92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left" vertical="center"/>
    </xf>
    <xf numFmtId="0" fontId="25" fillId="3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49" fontId="22" fillId="3" borderId="0" xfId="0" applyNumberFormat="1" applyFont="1" applyFill="1" applyBorder="1" applyAlignment="1">
      <alignment horizontal="left" vertical="center" indent="2"/>
    </xf>
    <xf numFmtId="0" fontId="22" fillId="3" borderId="0" xfId="0" applyFont="1" applyFill="1" applyBorder="1" applyAlignment="1">
      <alignment horizontal="left" vertical="center" indent="2"/>
    </xf>
    <xf numFmtId="0" fontId="22" fillId="3" borderId="38" xfId="0" applyFont="1" applyFill="1" applyBorder="1" applyAlignment="1">
      <alignment horizontal="left" vertical="center" indent="2"/>
    </xf>
    <xf numFmtId="0" fontId="22" fillId="3" borderId="0" xfId="0" applyFont="1" applyFill="1" applyAlignment="1">
      <alignment horizontal="distributed" vertical="center" indent="2"/>
    </xf>
    <xf numFmtId="0" fontId="22" fillId="3" borderId="0" xfId="0" applyFont="1" applyFill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1" fillId="3" borderId="38" xfId="0" applyFont="1" applyFill="1" applyBorder="1" applyAlignment="1">
      <alignment horizontal="center" vertical="center"/>
    </xf>
    <xf numFmtId="0" fontId="21" fillId="3" borderId="0" xfId="0" applyFont="1" applyFill="1" applyAlignment="1">
      <alignment horizontal="left" vertical="center"/>
    </xf>
    <xf numFmtId="0" fontId="19" fillId="3" borderId="0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 shrinkToFit="1"/>
    </xf>
    <xf numFmtId="0" fontId="23" fillId="3" borderId="38" xfId="0" applyFont="1" applyFill="1" applyBorder="1" applyAlignment="1">
      <alignment horizontal="center" vertical="center" shrinkToFit="1"/>
    </xf>
    <xf numFmtId="182" fontId="18" fillId="3" borderId="40" xfId="0" applyNumberFormat="1" applyFont="1" applyFill="1" applyBorder="1" applyAlignment="1">
      <alignment horizontal="center" vertical="center"/>
    </xf>
    <xf numFmtId="0" fontId="18" fillId="3" borderId="40" xfId="0" applyFont="1" applyFill="1" applyBorder="1" applyAlignment="1">
      <alignment horizontal="distributed" vertical="center" indent="2"/>
    </xf>
    <xf numFmtId="0" fontId="18" fillId="3" borderId="1" xfId="0" applyFont="1" applyFill="1" applyBorder="1" applyAlignment="1">
      <alignment horizontal="distributed" vertical="center" indent="2"/>
    </xf>
    <xf numFmtId="0" fontId="18" fillId="3" borderId="1" xfId="0" applyFont="1" applyFill="1" applyBorder="1" applyAlignment="1">
      <alignment horizontal="center" vertical="center"/>
    </xf>
    <xf numFmtId="0" fontId="18" fillId="3" borderId="40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40" xfId="0" applyFont="1" applyFill="1" applyBorder="1" applyAlignment="1">
      <alignment horizontal="distributed" vertical="center" indent="5"/>
    </xf>
    <xf numFmtId="49" fontId="18" fillId="3" borderId="1" xfId="0" applyNumberFormat="1" applyFont="1" applyFill="1" applyBorder="1" applyAlignment="1">
      <alignment horizontal="distributed" vertical="center" indent="5"/>
    </xf>
    <xf numFmtId="0" fontId="18" fillId="3" borderId="1" xfId="0" applyFont="1" applyFill="1" applyBorder="1" applyAlignment="1">
      <alignment horizontal="distributed" vertical="center" indent="5"/>
    </xf>
    <xf numFmtId="0" fontId="18" fillId="3" borderId="31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distributed" vertical="center" indent="5"/>
    </xf>
    <xf numFmtId="0" fontId="18" fillId="3" borderId="18" xfId="0" applyFont="1" applyFill="1" applyBorder="1" applyAlignment="1">
      <alignment horizontal="distributed" vertical="center" indent="5"/>
    </xf>
    <xf numFmtId="0" fontId="18" fillId="3" borderId="15" xfId="0" applyFont="1" applyFill="1" applyBorder="1" applyAlignment="1">
      <alignment horizontal="distributed" vertical="center" indent="5"/>
    </xf>
    <xf numFmtId="0" fontId="13" fillId="3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 shrinkToFit="1"/>
    </xf>
    <xf numFmtId="0" fontId="18" fillId="3" borderId="122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horizontal="center" vertical="center"/>
    </xf>
    <xf numFmtId="182" fontId="18" fillId="3" borderId="14" xfId="0" applyNumberFormat="1" applyFont="1" applyFill="1" applyBorder="1" applyAlignment="1">
      <alignment horizontal="center" vertical="center"/>
    </xf>
    <xf numFmtId="182" fontId="18" fillId="3" borderId="18" xfId="0" applyNumberFormat="1" applyFont="1" applyFill="1" applyBorder="1" applyAlignment="1">
      <alignment horizontal="center" vertical="center"/>
    </xf>
    <xf numFmtId="182" fontId="18" fillId="3" borderId="15" xfId="0" applyNumberFormat="1" applyFont="1" applyFill="1" applyBorder="1" applyAlignment="1">
      <alignment horizontal="center" vertical="center"/>
    </xf>
    <xf numFmtId="0" fontId="18" fillId="3" borderId="123" xfId="0" applyFont="1" applyFill="1" applyBorder="1" applyAlignment="1">
      <alignment horizontal="center" vertical="center"/>
    </xf>
    <xf numFmtId="0" fontId="18" fillId="3" borderId="77" xfId="0" applyFont="1" applyFill="1" applyBorder="1" applyAlignment="1">
      <alignment horizontal="center" vertical="center"/>
    </xf>
    <xf numFmtId="0" fontId="18" fillId="3" borderId="71" xfId="0" applyFont="1" applyFill="1" applyBorder="1" applyAlignment="1">
      <alignment horizontal="center" vertical="center"/>
    </xf>
    <xf numFmtId="0" fontId="18" fillId="3" borderId="72" xfId="0" applyFont="1" applyFill="1" applyBorder="1" applyAlignment="1">
      <alignment horizontal="center" vertical="center"/>
    </xf>
    <xf numFmtId="182" fontId="18" fillId="3" borderId="71" xfId="0" applyNumberFormat="1" applyFont="1" applyFill="1" applyBorder="1" applyAlignment="1">
      <alignment horizontal="center" vertical="center"/>
    </xf>
    <xf numFmtId="182" fontId="18" fillId="3" borderId="72" xfId="0" applyNumberFormat="1" applyFont="1" applyFill="1" applyBorder="1" applyAlignment="1">
      <alignment horizontal="center" vertical="center"/>
    </xf>
    <xf numFmtId="182" fontId="18" fillId="3" borderId="77" xfId="0" applyNumberFormat="1" applyFont="1" applyFill="1" applyBorder="1" applyAlignment="1">
      <alignment horizontal="center" vertical="center"/>
    </xf>
    <xf numFmtId="0" fontId="18" fillId="3" borderId="119" xfId="0" applyFont="1" applyFill="1" applyBorder="1" applyAlignment="1">
      <alignment horizontal="center" vertical="center"/>
    </xf>
    <xf numFmtId="0" fontId="18" fillId="3" borderId="120" xfId="0" applyFont="1" applyFill="1" applyBorder="1" applyAlignment="1">
      <alignment horizontal="center" vertical="center"/>
    </xf>
    <xf numFmtId="0" fontId="18" fillId="3" borderId="121" xfId="0" applyFont="1" applyFill="1" applyBorder="1" applyAlignment="1">
      <alignment horizontal="center" vertical="center"/>
    </xf>
    <xf numFmtId="182" fontId="18" fillId="3" borderId="119" xfId="0" applyNumberFormat="1" applyFont="1" applyFill="1" applyBorder="1" applyAlignment="1">
      <alignment horizontal="center" vertical="center"/>
    </xf>
    <xf numFmtId="182" fontId="18" fillId="3" borderId="120" xfId="0" applyNumberFormat="1" applyFont="1" applyFill="1" applyBorder="1" applyAlignment="1">
      <alignment horizontal="center" vertical="center"/>
    </xf>
    <xf numFmtId="182" fontId="18" fillId="3" borderId="121" xfId="0" applyNumberFormat="1" applyFont="1" applyFill="1" applyBorder="1" applyAlignment="1">
      <alignment horizontal="center" vertical="center"/>
    </xf>
    <xf numFmtId="0" fontId="18" fillId="3" borderId="47" xfId="0" applyFont="1" applyFill="1" applyBorder="1" applyAlignment="1">
      <alignment horizontal="center" vertical="center"/>
    </xf>
    <xf numFmtId="0" fontId="18" fillId="3" borderId="98" xfId="0" applyFont="1" applyFill="1" applyBorder="1" applyAlignment="1">
      <alignment horizontal="center" vertical="center"/>
    </xf>
    <xf numFmtId="0" fontId="18" fillId="3" borderId="32" xfId="0" applyFont="1" applyFill="1" applyBorder="1" applyAlignment="1">
      <alignment horizontal="center" vertical="center"/>
    </xf>
    <xf numFmtId="0" fontId="18" fillId="3" borderId="55" xfId="0" applyFont="1" applyFill="1" applyBorder="1" applyAlignment="1">
      <alignment horizontal="center" vertical="center"/>
    </xf>
    <xf numFmtId="0" fontId="18" fillId="3" borderId="25" xfId="0" applyFont="1" applyFill="1" applyBorder="1" applyAlignment="1">
      <alignment horizontal="center" vertical="center"/>
    </xf>
    <xf numFmtId="0" fontId="18" fillId="3" borderId="26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12" fillId="3" borderId="115" xfId="0" applyFont="1" applyFill="1" applyBorder="1" applyAlignment="1">
      <alignment horizontal="center" vertical="center"/>
    </xf>
    <xf numFmtId="0" fontId="12" fillId="3" borderId="116" xfId="0" applyFont="1" applyFill="1" applyBorder="1" applyAlignment="1">
      <alignment horizontal="center" vertical="center"/>
    </xf>
    <xf numFmtId="0" fontId="12" fillId="3" borderId="117" xfId="0" applyFont="1" applyFill="1" applyBorder="1" applyAlignment="1">
      <alignment horizontal="center" vertical="center"/>
    </xf>
    <xf numFmtId="0" fontId="11" fillId="3" borderId="115" xfId="0" applyFont="1" applyFill="1" applyBorder="1" applyAlignment="1">
      <alignment horizontal="center" vertical="center"/>
    </xf>
    <xf numFmtId="0" fontId="11" fillId="3" borderId="116" xfId="0" applyFont="1" applyFill="1" applyBorder="1" applyAlignment="1">
      <alignment horizontal="center" vertical="center"/>
    </xf>
    <xf numFmtId="0" fontId="11" fillId="3" borderId="117" xfId="0" applyFont="1" applyFill="1" applyBorder="1" applyAlignment="1">
      <alignment horizontal="center" vertical="center"/>
    </xf>
    <xf numFmtId="0" fontId="18" fillId="3" borderId="110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0" fontId="18" fillId="3" borderId="71" xfId="0" applyFont="1" applyFill="1" applyBorder="1" applyAlignment="1">
      <alignment horizontal="distributed" vertical="center" indent="5"/>
    </xf>
    <xf numFmtId="0" fontId="18" fillId="3" borderId="72" xfId="0" applyFont="1" applyFill="1" applyBorder="1" applyAlignment="1">
      <alignment horizontal="distributed" vertical="center" indent="5"/>
    </xf>
    <xf numFmtId="0" fontId="18" fillId="3" borderId="113" xfId="0" applyFont="1" applyFill="1" applyBorder="1" applyAlignment="1">
      <alignment horizontal="distributed" vertical="center" indent="5"/>
    </xf>
    <xf numFmtId="0" fontId="18" fillId="3" borderId="53" xfId="0" applyFont="1" applyFill="1" applyBorder="1" applyAlignment="1">
      <alignment horizontal="center" vertical="center"/>
    </xf>
    <xf numFmtId="0" fontId="18" fillId="3" borderId="46" xfId="0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distributed" vertical="distributed" indent="5"/>
    </xf>
    <xf numFmtId="0" fontId="18" fillId="3" borderId="30" xfId="0" applyFont="1" applyFill="1" applyBorder="1" applyAlignment="1">
      <alignment horizontal="distributed" vertical="distributed" indent="5"/>
    </xf>
    <xf numFmtId="0" fontId="18" fillId="3" borderId="114" xfId="0" applyFont="1" applyFill="1" applyBorder="1" applyAlignment="1">
      <alignment horizontal="distributed" vertical="distributed" indent="5"/>
    </xf>
    <xf numFmtId="49" fontId="18" fillId="3" borderId="71" xfId="0" applyNumberFormat="1" applyFont="1" applyFill="1" applyBorder="1" applyAlignment="1">
      <alignment horizontal="distributed" vertical="distributed" indent="5"/>
    </xf>
    <xf numFmtId="0" fontId="18" fillId="3" borderId="72" xfId="0" applyFont="1" applyFill="1" applyBorder="1" applyAlignment="1">
      <alignment horizontal="distributed" vertical="distributed" indent="5"/>
    </xf>
    <xf numFmtId="0" fontId="18" fillId="3" borderId="113" xfId="0" applyFont="1" applyFill="1" applyBorder="1" applyAlignment="1">
      <alignment horizontal="distributed" vertical="distributed" indent="5"/>
    </xf>
    <xf numFmtId="0" fontId="0" fillId="10" borderId="0" xfId="0" applyFill="1" applyAlignment="1">
      <alignment horizontal="center" vertical="center"/>
    </xf>
    <xf numFmtId="0" fontId="12" fillId="3" borderId="53" xfId="0" applyFont="1" applyFill="1" applyBorder="1" applyAlignment="1">
      <alignment horizontal="center" vertical="center"/>
    </xf>
    <xf numFmtId="0" fontId="12" fillId="3" borderId="46" xfId="0" applyFont="1" applyFill="1" applyBorder="1" applyAlignment="1">
      <alignment horizontal="center" vertical="center"/>
    </xf>
    <xf numFmtId="0" fontId="12" fillId="3" borderId="108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distributed" vertical="center" indent="2"/>
    </xf>
    <xf numFmtId="0" fontId="0" fillId="3" borderId="18" xfId="0" applyFill="1" applyBorder="1" applyAlignment="1">
      <alignment horizontal="distributed" vertical="center" indent="2"/>
    </xf>
    <xf numFmtId="0" fontId="0" fillId="3" borderId="15" xfId="0" applyFill="1" applyBorder="1" applyAlignment="1">
      <alignment horizontal="distributed" vertical="center" indent="2"/>
    </xf>
    <xf numFmtId="0" fontId="0" fillId="3" borderId="14" xfId="0" applyFill="1" applyBorder="1" applyAlignment="1">
      <alignment horizontal="center" vertical="center" shrinkToFit="1"/>
    </xf>
    <xf numFmtId="0" fontId="0" fillId="3" borderId="15" xfId="0" applyFill="1" applyBorder="1" applyAlignment="1">
      <alignment horizontal="center" vertical="center" shrinkToFit="1"/>
    </xf>
    <xf numFmtId="0" fontId="0" fillId="3" borderId="1" xfId="0" applyNumberFormat="1" applyFill="1" applyBorder="1" applyAlignment="1">
      <alignment horizontal="distributed" vertical="center" indent="2"/>
    </xf>
    <xf numFmtId="49" fontId="0" fillId="3" borderId="1" xfId="0" applyNumberFormat="1" applyFill="1" applyBorder="1" applyAlignment="1">
      <alignment horizontal="distributed" vertical="center" indent="2"/>
    </xf>
  </cellXfs>
  <cellStyles count="2">
    <cellStyle name="スタイル 1" xfId="1" xr:uid="{DFCEA9D3-0168-4857-80A2-CECBE2C89311}"/>
    <cellStyle name="標準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358775</xdr:colOff>
      <xdr:row>1</xdr:row>
      <xdr:rowOff>142240</xdr:rowOff>
    </xdr:from>
    <xdr:to>
      <xdr:col>13</xdr:col>
      <xdr:colOff>587375</xdr:colOff>
      <xdr:row>4</xdr:row>
      <xdr:rowOff>233045</xdr:rowOff>
    </xdr:to>
    <xdr:sp macro="" textlink="">
      <xdr:nvSpPr>
        <xdr:cNvPr id="3087" name="AutoShape 15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>
          <a:spLocks/>
        </xdr:cNvSpPr>
      </xdr:nvSpPr>
      <xdr:spPr bwMode="auto">
        <a:xfrm>
          <a:off x="5987415" y="467360"/>
          <a:ext cx="838200" cy="608965"/>
        </a:xfrm>
        <a:prstGeom prst="borderCallout1">
          <a:avLst>
            <a:gd name="adj1" fmla="val 18750"/>
            <a:gd name="adj2" fmla="val -8333"/>
            <a:gd name="adj3" fmla="val 180801"/>
            <a:gd name="adj4" fmla="val -4959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６９３１２３４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  <xdr:twoCellAnchor>
    <xdr:from>
      <xdr:col>19</xdr:col>
      <xdr:colOff>1288415</xdr:colOff>
      <xdr:row>8</xdr:row>
      <xdr:rowOff>22225</xdr:rowOff>
    </xdr:from>
    <xdr:to>
      <xdr:col>22</xdr:col>
      <xdr:colOff>152400</xdr:colOff>
      <xdr:row>10</xdr:row>
      <xdr:rowOff>136525</xdr:rowOff>
    </xdr:to>
    <xdr:sp macro="" textlink="">
      <xdr:nvSpPr>
        <xdr:cNvPr id="3088" name="AutoShape 16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>
          <a:spLocks/>
        </xdr:cNvSpPr>
      </xdr:nvSpPr>
      <xdr:spPr bwMode="auto">
        <a:xfrm>
          <a:off x="11824335" y="1922145"/>
          <a:ext cx="1393825" cy="622300"/>
        </a:xfrm>
        <a:prstGeom prst="borderCallout1">
          <a:avLst>
            <a:gd name="adj1" fmla="val 18750"/>
            <a:gd name="adj2" fmla="val -8333"/>
            <a:gd name="adj3" fmla="val -24175"/>
            <a:gd name="adj4" fmla="val -40033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大田市大田町大田エ</a:t>
          </a:r>
          <a:r>
            <a:rPr lang="en-US" altLang="ja-JP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321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  <xdr:twoCellAnchor>
    <xdr:from>
      <xdr:col>18</xdr:col>
      <xdr:colOff>628650</xdr:colOff>
      <xdr:row>10</xdr:row>
      <xdr:rowOff>66675</xdr:rowOff>
    </xdr:from>
    <xdr:to>
      <xdr:col>20</xdr:col>
      <xdr:colOff>228600</xdr:colOff>
      <xdr:row>12</xdr:row>
      <xdr:rowOff>38100</xdr:rowOff>
    </xdr:to>
    <xdr:sp macro="" textlink="">
      <xdr:nvSpPr>
        <xdr:cNvPr id="3089" name="AutoShape 17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>
          <a:spLocks/>
        </xdr:cNvSpPr>
      </xdr:nvSpPr>
      <xdr:spPr bwMode="auto">
        <a:xfrm>
          <a:off x="10725150" y="2505075"/>
          <a:ext cx="1720850" cy="479425"/>
        </a:xfrm>
        <a:prstGeom prst="borderCallout1">
          <a:avLst>
            <a:gd name="adj1" fmla="val 24491"/>
            <a:gd name="adj2" fmla="val -4102"/>
            <a:gd name="adj3" fmla="val 16329"/>
            <a:gd name="adj4" fmla="val -16358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０８５４３２１０９８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  <xdr:twoCellAnchor>
    <xdr:from>
      <xdr:col>20</xdr:col>
      <xdr:colOff>384175</xdr:colOff>
      <xdr:row>12</xdr:row>
      <xdr:rowOff>193675</xdr:rowOff>
    </xdr:from>
    <xdr:to>
      <xdr:col>22</xdr:col>
      <xdr:colOff>250825</xdr:colOff>
      <xdr:row>14</xdr:row>
      <xdr:rowOff>174625</xdr:rowOff>
    </xdr:to>
    <xdr:sp macro="" textlink="">
      <xdr:nvSpPr>
        <xdr:cNvPr id="3090" name="AutoShape 18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>
          <a:spLocks/>
        </xdr:cNvSpPr>
      </xdr:nvSpPr>
      <xdr:spPr bwMode="auto">
        <a:xfrm>
          <a:off x="12601575" y="3140075"/>
          <a:ext cx="1238250" cy="488950"/>
        </a:xfrm>
        <a:prstGeom prst="borderCallout1">
          <a:avLst>
            <a:gd name="adj1" fmla="val 24000"/>
            <a:gd name="adj2" fmla="val -6153"/>
            <a:gd name="adj3" fmla="val -48000"/>
            <a:gd name="adj4" fmla="val -36846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０８０１２３４５６７８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  <xdr:twoCellAnchor>
    <xdr:from>
      <xdr:col>0</xdr:col>
      <xdr:colOff>123825</xdr:colOff>
      <xdr:row>14</xdr:row>
      <xdr:rowOff>142875</xdr:rowOff>
    </xdr:from>
    <xdr:to>
      <xdr:col>2</xdr:col>
      <xdr:colOff>38100</xdr:colOff>
      <xdr:row>14</xdr:row>
      <xdr:rowOff>485775</xdr:rowOff>
    </xdr:to>
    <xdr:sp macro="" textlink="">
      <xdr:nvSpPr>
        <xdr:cNvPr id="3091" name="AutoShape 19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>
          <a:spLocks/>
        </xdr:cNvSpPr>
      </xdr:nvSpPr>
      <xdr:spPr bwMode="auto">
        <a:xfrm>
          <a:off x="123825" y="3566795"/>
          <a:ext cx="818515" cy="342900"/>
        </a:xfrm>
        <a:prstGeom prst="borderCallout1">
          <a:avLst>
            <a:gd name="adj1" fmla="val 33333"/>
            <a:gd name="adj2" fmla="val 108333"/>
            <a:gd name="adj3" fmla="val 207593"/>
            <a:gd name="adj4" fmla="val 274408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◎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  <xdr:twoCellAnchor>
    <xdr:from>
      <xdr:col>13</xdr:col>
      <xdr:colOff>676275</xdr:colOff>
      <xdr:row>3</xdr:row>
      <xdr:rowOff>66675</xdr:rowOff>
    </xdr:from>
    <xdr:to>
      <xdr:col>15</xdr:col>
      <xdr:colOff>228600</xdr:colOff>
      <xdr:row>5</xdr:row>
      <xdr:rowOff>57150</xdr:rowOff>
    </xdr:to>
    <xdr:sp macro="" textlink="">
      <xdr:nvSpPr>
        <xdr:cNvPr id="3092" name="AutoShape 20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>
          <a:spLocks/>
        </xdr:cNvSpPr>
      </xdr:nvSpPr>
      <xdr:spPr bwMode="auto">
        <a:xfrm>
          <a:off x="7010400" y="733425"/>
          <a:ext cx="1352550" cy="438150"/>
        </a:xfrm>
        <a:prstGeom prst="borderCallout1">
          <a:avLst>
            <a:gd name="adj1" fmla="val 26088"/>
            <a:gd name="adj2" fmla="val -5634"/>
            <a:gd name="adj3" fmla="val 278259"/>
            <a:gd name="adj4" fmla="val -774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０８５３２１０００１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  <xdr:twoCellAnchor>
    <xdr:from>
      <xdr:col>13</xdr:col>
      <xdr:colOff>152400</xdr:colOff>
      <xdr:row>26</xdr:row>
      <xdr:rowOff>142875</xdr:rowOff>
    </xdr:from>
    <xdr:to>
      <xdr:col>15</xdr:col>
      <xdr:colOff>228600</xdr:colOff>
      <xdr:row>30</xdr:row>
      <xdr:rowOff>57150</xdr:rowOff>
    </xdr:to>
    <xdr:sp macro="" textlink="">
      <xdr:nvSpPr>
        <xdr:cNvPr id="3095" name="AutoShape 23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>
          <a:spLocks/>
        </xdr:cNvSpPr>
      </xdr:nvSpPr>
      <xdr:spPr bwMode="auto">
        <a:xfrm>
          <a:off x="6486525" y="6743700"/>
          <a:ext cx="1876425" cy="676275"/>
        </a:xfrm>
        <a:prstGeom prst="borderCallout1">
          <a:avLst>
            <a:gd name="adj1" fmla="val 16903"/>
            <a:gd name="adj2" fmla="val -4060"/>
            <a:gd name="adj3" fmla="val -347889"/>
            <a:gd name="adj4" fmla="val -23856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3,000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ｍの記録を入力したい場合はここのセルをクリックしリストから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○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を選択</a:t>
          </a:r>
        </a:p>
      </xdr:txBody>
    </xdr:sp>
    <xdr:clientData/>
  </xdr:twoCellAnchor>
  <xdr:twoCellAnchor>
    <xdr:from>
      <xdr:col>19</xdr:col>
      <xdr:colOff>904875</xdr:colOff>
      <xdr:row>18</xdr:row>
      <xdr:rowOff>9525</xdr:rowOff>
    </xdr:from>
    <xdr:to>
      <xdr:col>21</xdr:col>
      <xdr:colOff>342900</xdr:colOff>
      <xdr:row>19</xdr:row>
      <xdr:rowOff>200025</xdr:rowOff>
    </xdr:to>
    <xdr:sp macro="" textlink="">
      <xdr:nvSpPr>
        <xdr:cNvPr id="3096" name="AutoShape 24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>
          <a:spLocks/>
        </xdr:cNvSpPr>
      </xdr:nvSpPr>
      <xdr:spPr bwMode="auto">
        <a:xfrm>
          <a:off x="11696700" y="4629150"/>
          <a:ext cx="1552575" cy="438150"/>
        </a:xfrm>
        <a:prstGeom prst="borderCallout1">
          <a:avLst>
            <a:gd name="adj1" fmla="val 26088"/>
            <a:gd name="adj2" fmla="val -4907"/>
            <a:gd name="adj3" fmla="val -73912"/>
            <a:gd name="adj4" fmla="val -242944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3,000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ｍの記録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８５０５５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分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秒５５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を入力</a:t>
          </a:r>
        </a:p>
      </xdr:txBody>
    </xdr:sp>
    <xdr:clientData/>
  </xdr:twoCellAnchor>
  <xdr:twoCellAnchor>
    <xdr:from>
      <xdr:col>18</xdr:col>
      <xdr:colOff>447675</xdr:colOff>
      <xdr:row>22</xdr:row>
      <xdr:rowOff>76200</xdr:rowOff>
    </xdr:from>
    <xdr:to>
      <xdr:col>21</xdr:col>
      <xdr:colOff>57150</xdr:colOff>
      <xdr:row>24</xdr:row>
      <xdr:rowOff>190500</xdr:rowOff>
    </xdr:to>
    <xdr:sp macro="" textlink="">
      <xdr:nvSpPr>
        <xdr:cNvPr id="3097" name="AutoShape 25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>
          <a:spLocks/>
        </xdr:cNvSpPr>
      </xdr:nvSpPr>
      <xdr:spPr bwMode="auto">
        <a:xfrm>
          <a:off x="10553700" y="5686425"/>
          <a:ext cx="2409825" cy="609600"/>
        </a:xfrm>
        <a:prstGeom prst="borderCallout1">
          <a:avLst>
            <a:gd name="adj1" fmla="val 18750"/>
            <a:gd name="adj2" fmla="val -3162"/>
            <a:gd name="adj3" fmla="val -106250"/>
            <a:gd name="adj4" fmla="val -84190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適又は否を記入</a:t>
          </a:r>
        </a:p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否の場合備考欄に詳細記入</a:t>
          </a:r>
        </a:p>
      </xdr:txBody>
    </xdr:sp>
    <xdr:clientData/>
  </xdr:twoCellAnchor>
  <xdr:twoCellAnchor>
    <xdr:from>
      <xdr:col>12</xdr:col>
      <xdr:colOff>0</xdr:colOff>
      <xdr:row>22</xdr:row>
      <xdr:rowOff>28575</xdr:rowOff>
    </xdr:from>
    <xdr:to>
      <xdr:col>12</xdr:col>
      <xdr:colOff>0</xdr:colOff>
      <xdr:row>24</xdr:row>
      <xdr:rowOff>66675</xdr:rowOff>
    </xdr:to>
    <xdr:sp macro="" textlink="">
      <xdr:nvSpPr>
        <xdr:cNvPr id="3102" name="AutoShape 30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>
          <a:spLocks/>
        </xdr:cNvSpPr>
      </xdr:nvSpPr>
      <xdr:spPr bwMode="auto">
        <a:xfrm>
          <a:off x="5657850" y="5638800"/>
          <a:ext cx="0" cy="533400"/>
        </a:xfrm>
        <a:prstGeom prst="borderCallout1">
          <a:avLst>
            <a:gd name="adj1" fmla="val 21431"/>
            <a:gd name="adj2" fmla="val -4625"/>
            <a:gd name="adj3" fmla="val -214287"/>
            <a:gd name="adj4" fmla="val -578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１７０．５ｃｍの場合</a:t>
          </a: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１７０５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と連続数字入力</a:t>
          </a:r>
        </a:p>
      </xdr:txBody>
    </xdr:sp>
    <xdr:clientData/>
  </xdr:twoCellAnchor>
  <xdr:twoCellAnchor>
    <xdr:from>
      <xdr:col>17</xdr:col>
      <xdr:colOff>88900</xdr:colOff>
      <xdr:row>0</xdr:row>
      <xdr:rowOff>304800</xdr:rowOff>
    </xdr:from>
    <xdr:to>
      <xdr:col>17</xdr:col>
      <xdr:colOff>1003300</xdr:colOff>
      <xdr:row>4</xdr:row>
      <xdr:rowOff>165100</xdr:rowOff>
    </xdr:to>
    <xdr:sp macro="" textlink="">
      <xdr:nvSpPr>
        <xdr:cNvPr id="18" name="AutoShape 1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/>
        </xdr:cNvSpPr>
      </xdr:nvSpPr>
      <xdr:spPr bwMode="auto">
        <a:xfrm>
          <a:off x="9105900" y="304800"/>
          <a:ext cx="914400" cy="723900"/>
        </a:xfrm>
        <a:prstGeom prst="borderCallout1">
          <a:avLst>
            <a:gd name="adj1" fmla="val 111732"/>
            <a:gd name="adj2" fmla="val 34723"/>
            <a:gd name="adj3" fmla="val 199469"/>
            <a:gd name="adj4" fmla="val 23263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リストから選んでください</a:t>
          </a:r>
        </a:p>
      </xdr:txBody>
    </xdr:sp>
    <xdr:clientData/>
  </xdr:twoCellAnchor>
  <xdr:twoCellAnchor>
    <xdr:from>
      <xdr:col>0</xdr:col>
      <xdr:colOff>103505</xdr:colOff>
      <xdr:row>17</xdr:row>
      <xdr:rowOff>183514</xdr:rowOff>
    </xdr:from>
    <xdr:to>
      <xdr:col>2</xdr:col>
      <xdr:colOff>17780</xdr:colOff>
      <xdr:row>23</xdr:row>
      <xdr:rowOff>50799</xdr:rowOff>
    </xdr:to>
    <xdr:sp macro="" textlink="">
      <xdr:nvSpPr>
        <xdr:cNvPr id="19" name="AutoShape 19">
          <a:extLst>
            <a:ext uri="{FF2B5EF4-FFF2-40B4-BE49-F238E27FC236}">
              <a16:creationId xmlns:a16="http://schemas.microsoft.com/office/drawing/2014/main" id="{653AF173-4677-4B75-82C7-83203C289B0C}"/>
            </a:ext>
          </a:extLst>
        </xdr:cNvPr>
        <xdr:cNvSpPr>
          <a:spLocks/>
        </xdr:cNvSpPr>
      </xdr:nvSpPr>
      <xdr:spPr bwMode="auto">
        <a:xfrm>
          <a:off x="103505" y="4623434"/>
          <a:ext cx="818515" cy="1391285"/>
        </a:xfrm>
        <a:prstGeom prst="borderCallout1">
          <a:avLst>
            <a:gd name="adj1" fmla="val 33333"/>
            <a:gd name="adj2" fmla="val 108333"/>
            <a:gd name="adj3" fmla="val -19639"/>
            <a:gd name="adj4" fmla="val 230964"/>
          </a:avLst>
        </a:prstGeom>
        <a:solidFill>
          <a:srgbClr val="FF99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400" b="1" i="0" strike="noStrike">
              <a:solidFill>
                <a:srgbClr val="002060"/>
              </a:solidFill>
              <a:latin typeface="ＭＳ Ｐゴシック"/>
              <a:ea typeface="ＭＳ Ｐゴシック"/>
            </a:rPr>
            <a:t>各県の登録</a:t>
          </a:r>
          <a:r>
            <a:rPr lang="en-US" altLang="ja-JP" sz="1400" b="1" i="0" strike="noStrike">
              <a:solidFill>
                <a:srgbClr val="002060"/>
              </a:solidFill>
              <a:latin typeface="ＭＳ Ｐゴシック"/>
              <a:ea typeface="ＭＳ Ｐゴシック"/>
            </a:rPr>
            <a:t>NO.</a:t>
          </a:r>
          <a:r>
            <a:rPr lang="ja-JP" altLang="en-US" sz="1400" b="1" i="0" strike="noStrike">
              <a:solidFill>
                <a:srgbClr val="002060"/>
              </a:solidFill>
              <a:latin typeface="ＭＳ Ｐゴシック"/>
              <a:ea typeface="ＭＳ Ｐゴシック"/>
            </a:rPr>
            <a:t>を入力してください。</a:t>
          </a:r>
        </a:p>
      </xdr:txBody>
    </xdr:sp>
    <xdr:clientData/>
  </xdr:twoCellAnchor>
  <xdr:twoCellAnchor>
    <xdr:from>
      <xdr:col>17</xdr:col>
      <xdr:colOff>527050</xdr:colOff>
      <xdr:row>4</xdr:row>
      <xdr:rowOff>165100</xdr:rowOff>
    </xdr:from>
    <xdr:to>
      <xdr:col>18</xdr:col>
      <xdr:colOff>203200</xdr:colOff>
      <xdr:row>7</xdr:row>
      <xdr:rowOff>111760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3755BF7-7105-43C1-89EC-C8A5837C0C6D}"/>
            </a:ext>
          </a:extLst>
        </xdr:cNvPr>
        <xdr:cNvCxnSpPr>
          <a:stCxn id="18" idx="1"/>
        </xdr:cNvCxnSpPr>
      </xdr:nvCxnSpPr>
      <xdr:spPr>
        <a:xfrm>
          <a:off x="9203690" y="1008380"/>
          <a:ext cx="641350" cy="749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313055</xdr:colOff>
      <xdr:row>6</xdr:row>
      <xdr:rowOff>154305</xdr:rowOff>
    </xdr:from>
    <xdr:to>
      <xdr:col>26</xdr:col>
      <xdr:colOff>345440</xdr:colOff>
      <xdr:row>9</xdr:row>
      <xdr:rowOff>14605</xdr:rowOff>
    </xdr:to>
    <xdr:sp macro="" textlink="">
      <xdr:nvSpPr>
        <xdr:cNvPr id="21" name="AutoShape 16">
          <a:extLst>
            <a:ext uri="{FF2B5EF4-FFF2-40B4-BE49-F238E27FC236}">
              <a16:creationId xmlns:a16="http://schemas.microsoft.com/office/drawing/2014/main" id="{548697FA-75D0-47E0-A079-3EE0364DB9DF}"/>
            </a:ext>
          </a:extLst>
        </xdr:cNvPr>
        <xdr:cNvSpPr>
          <a:spLocks/>
        </xdr:cNvSpPr>
      </xdr:nvSpPr>
      <xdr:spPr bwMode="auto">
        <a:xfrm>
          <a:off x="13378815" y="1546225"/>
          <a:ext cx="2511425" cy="622300"/>
        </a:xfrm>
        <a:prstGeom prst="borderCallout1">
          <a:avLst>
            <a:gd name="adj1" fmla="val 18750"/>
            <a:gd name="adj2" fmla="val -8333"/>
            <a:gd name="adj3" fmla="val 39498"/>
            <a:gd name="adj4" fmla="val -129751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中国大会出場を棄権する学校があった場合は、繰りあがった順位を選んでください</a:t>
          </a:r>
          <a:endParaRPr lang="ja-JP" altLang="en-US" sz="110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50800</xdr:colOff>
      <xdr:row>1</xdr:row>
      <xdr:rowOff>132080</xdr:rowOff>
    </xdr:from>
    <xdr:to>
      <xdr:col>6</xdr:col>
      <xdr:colOff>374650</xdr:colOff>
      <xdr:row>4</xdr:row>
      <xdr:rowOff>220980</xdr:rowOff>
    </xdr:to>
    <xdr:sp macro="" textlink="">
      <xdr:nvSpPr>
        <xdr:cNvPr id="17" name="AutoShape 34">
          <a:extLst>
            <a:ext uri="{FF2B5EF4-FFF2-40B4-BE49-F238E27FC236}">
              <a16:creationId xmlns:a16="http://schemas.microsoft.com/office/drawing/2014/main" id="{E5CD049F-2897-4E75-99A3-FA664890CD61}"/>
            </a:ext>
          </a:extLst>
        </xdr:cNvPr>
        <xdr:cNvSpPr>
          <a:spLocks/>
        </xdr:cNvSpPr>
      </xdr:nvSpPr>
      <xdr:spPr bwMode="auto">
        <a:xfrm>
          <a:off x="1259840" y="457200"/>
          <a:ext cx="1675130" cy="607060"/>
        </a:xfrm>
        <a:prstGeom prst="borderCallout1">
          <a:avLst>
            <a:gd name="adj1" fmla="val 99085"/>
            <a:gd name="adj2" fmla="val 44938"/>
            <a:gd name="adj3" fmla="val 261140"/>
            <a:gd name="adj4" fmla="val 85552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900"/>
            </a:lnSpc>
            <a:defRPr sz="1000"/>
          </a:pPr>
          <a:r>
            <a:rPr lang="ja-JP" altLang="en-US" sz="16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ﾅﾝﾊﾞｰカードに入れる略称で入力</a:t>
          </a:r>
        </a:p>
      </xdr:txBody>
    </xdr:sp>
    <xdr:clientData/>
  </xdr:twoCellAnchor>
  <xdr:twoCellAnchor>
    <xdr:from>
      <xdr:col>5</xdr:col>
      <xdr:colOff>243840</xdr:colOff>
      <xdr:row>37</xdr:row>
      <xdr:rowOff>50800</xdr:rowOff>
    </xdr:from>
    <xdr:to>
      <xdr:col>7</xdr:col>
      <xdr:colOff>30480</xdr:colOff>
      <xdr:row>39</xdr:row>
      <xdr:rowOff>91440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9E29755-EDD0-42CB-80A1-E61A3D006909}"/>
            </a:ext>
          </a:extLst>
        </xdr:cNvPr>
        <xdr:cNvSpPr/>
      </xdr:nvSpPr>
      <xdr:spPr>
        <a:xfrm>
          <a:off x="2529840" y="8757920"/>
          <a:ext cx="467360" cy="46736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368437</xdr:colOff>
      <xdr:row>36</xdr:row>
      <xdr:rowOff>40640</xdr:rowOff>
    </xdr:from>
    <xdr:to>
      <xdr:col>11</xdr:col>
      <xdr:colOff>497840</xdr:colOff>
      <xdr:row>37</xdr:row>
      <xdr:rowOff>119243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1873511E-359B-4E30-9C62-F2A96D08C60D}"/>
            </a:ext>
          </a:extLst>
        </xdr:cNvPr>
        <xdr:cNvCxnSpPr>
          <a:stCxn id="2" idx="7"/>
        </xdr:cNvCxnSpPr>
      </xdr:nvCxnSpPr>
      <xdr:spPr>
        <a:xfrm flipV="1">
          <a:off x="2928757" y="8575040"/>
          <a:ext cx="2293483" cy="251323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508000</xdr:colOff>
      <xdr:row>33</xdr:row>
      <xdr:rowOff>111760</xdr:rowOff>
    </xdr:from>
    <xdr:to>
      <xdr:col>14</xdr:col>
      <xdr:colOff>71120</xdr:colOff>
      <xdr:row>36</xdr:row>
      <xdr:rowOff>10160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9412BDF-33D1-4569-8882-6709848E6E16}"/>
            </a:ext>
          </a:extLst>
        </xdr:cNvPr>
        <xdr:cNvSpPr txBox="1"/>
      </xdr:nvSpPr>
      <xdr:spPr>
        <a:xfrm>
          <a:off x="5232400" y="8128000"/>
          <a:ext cx="1828800" cy="41656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日にちを入力してください</a:t>
          </a:r>
        </a:p>
      </xdr:txBody>
    </xdr:sp>
    <xdr:clientData/>
  </xdr:twoCellAnchor>
  <xdr:twoCellAnchor>
    <xdr:from>
      <xdr:col>16</xdr:col>
      <xdr:colOff>233680</xdr:colOff>
      <xdr:row>44</xdr:row>
      <xdr:rowOff>81280</xdr:rowOff>
    </xdr:from>
    <xdr:to>
      <xdr:col>18</xdr:col>
      <xdr:colOff>690880</xdr:colOff>
      <xdr:row>45</xdr:row>
      <xdr:rowOff>152400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638F2F88-D23D-4F9C-8875-A61C200CC3D6}"/>
            </a:ext>
          </a:extLst>
        </xdr:cNvPr>
        <xdr:cNvSpPr txBox="1"/>
      </xdr:nvSpPr>
      <xdr:spPr>
        <a:xfrm>
          <a:off x="8503920" y="10485120"/>
          <a:ext cx="1828800" cy="32512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</a:rPr>
            <a:t>押印を忘れずに！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295275</xdr:colOff>
      <xdr:row>3</xdr:row>
      <xdr:rowOff>266700</xdr:rowOff>
    </xdr:from>
    <xdr:to>
      <xdr:col>18</xdr:col>
      <xdr:colOff>523875</xdr:colOff>
      <xdr:row>5</xdr:row>
      <xdr:rowOff>276225</xdr:rowOff>
    </xdr:to>
    <xdr:sp macro="" textlink="">
      <xdr:nvSpPr>
        <xdr:cNvPr id="4098" name="AutoShape 2">
          <a:extLst>
            <a:ext uri="{FF2B5EF4-FFF2-40B4-BE49-F238E27FC236}">
              <a16:creationId xmlns:a16="http://schemas.microsoft.com/office/drawing/2014/main" id="{00000000-0008-0000-0200-000002100000}"/>
            </a:ext>
          </a:extLst>
        </xdr:cNvPr>
        <xdr:cNvSpPr>
          <a:spLocks/>
        </xdr:cNvSpPr>
      </xdr:nvSpPr>
      <xdr:spPr bwMode="auto">
        <a:xfrm>
          <a:off x="10477500" y="1285875"/>
          <a:ext cx="914400" cy="609600"/>
        </a:xfrm>
        <a:prstGeom prst="accentCallout1">
          <a:avLst>
            <a:gd name="adj1" fmla="val 18750"/>
            <a:gd name="adj2" fmla="val -8333"/>
            <a:gd name="adj3" fmla="val 4690"/>
            <a:gd name="adj4" fmla="val -11979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日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をここに入れてください。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899;&#23376;&#31532;32&#22238;&#20013;&#22269;&#39640;&#31561;&#23398;&#26657;&#39365;&#20253;&#30003;&#12375;&#36796;&#1241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１の入力の仕方"/>
      <sheetName val="様式１申し込み"/>
      <sheetName val="様式２オーダー用紙"/>
      <sheetName val="オーダー変更届"/>
      <sheetName val="触れないでください"/>
    </sheetNames>
    <sheetDataSet>
      <sheetData sheetId="0"/>
      <sheetData sheetId="1">
        <row r="128">
          <cell r="B128" t="str">
            <v>○</v>
          </cell>
        </row>
        <row r="129">
          <cell r="B129" t="str">
            <v>✖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3"/>
    <pageSetUpPr fitToPage="1"/>
  </sheetPr>
  <dimension ref="A1:AH84"/>
  <sheetViews>
    <sheetView tabSelected="1" topLeftCell="C1" zoomScale="75" workbookViewId="0">
      <selection activeCell="AB13" sqref="AB13"/>
    </sheetView>
  </sheetViews>
  <sheetFormatPr defaultColWidth="9" defaultRowHeight="13.2"/>
  <cols>
    <col min="1" max="1" width="9" style="2"/>
    <col min="2" max="2" width="4.109375" style="2" customWidth="1"/>
    <col min="3" max="3" width="4.44140625" style="2" customWidth="1"/>
    <col min="4" max="4" width="9" style="2"/>
    <col min="5" max="5" width="6.6640625" style="2" customWidth="1"/>
    <col min="6" max="6" width="4" style="2" customWidth="1"/>
    <col min="7" max="7" width="5.88671875" style="2" customWidth="1"/>
    <col min="8" max="8" width="9.88671875" style="2" customWidth="1"/>
    <col min="9" max="9" width="5" style="2" customWidth="1"/>
    <col min="10" max="10" width="5.77734375" style="2" customWidth="1"/>
    <col min="11" max="11" width="4.88671875" style="2" customWidth="1"/>
    <col min="12" max="12" width="13.109375" style="2" customWidth="1"/>
    <col min="13" max="13" width="8.88671875" style="2" customWidth="1"/>
    <col min="14" max="14" width="11" style="2" customWidth="1"/>
    <col min="15" max="15" width="12.6640625" style="2" customWidth="1"/>
    <col min="16" max="17" width="5.88671875" style="2" customWidth="1"/>
    <col min="18" max="18" width="14.109375" style="2" customWidth="1"/>
    <col min="19" max="19" width="13" style="2" customWidth="1"/>
    <col min="20" max="20" width="18.77734375" style="2" customWidth="1"/>
    <col min="21" max="16384" width="9" style="2"/>
  </cols>
  <sheetData>
    <row r="1" spans="1:20" ht="25.8">
      <c r="A1" s="52" t="s">
        <v>47</v>
      </c>
      <c r="B1" s="52"/>
      <c r="C1" s="44"/>
      <c r="D1" s="44"/>
      <c r="E1" s="44"/>
      <c r="H1" s="93" t="s">
        <v>200</v>
      </c>
      <c r="I1" s="94"/>
      <c r="J1" s="94"/>
      <c r="K1" s="94"/>
      <c r="L1" s="94"/>
      <c r="M1" s="94"/>
      <c r="N1" s="94"/>
      <c r="O1" s="90"/>
      <c r="P1" s="90"/>
      <c r="Q1" s="90"/>
    </row>
    <row r="2" spans="1:20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0">
      <c r="B3" s="3"/>
      <c r="C3" s="3"/>
      <c r="D3" s="3"/>
      <c r="E3" s="3"/>
      <c r="F3" s="3"/>
      <c r="G3" s="3"/>
      <c r="H3" s="160" t="s">
        <v>144</v>
      </c>
      <c r="I3" s="161" t="s">
        <v>201</v>
      </c>
      <c r="J3" s="161"/>
      <c r="K3" s="161"/>
      <c r="L3" s="161"/>
      <c r="M3" s="161"/>
      <c r="N3" s="3"/>
      <c r="O3" s="3"/>
      <c r="P3" s="3"/>
      <c r="Q3" s="3"/>
    </row>
    <row r="4" spans="1:20">
      <c r="B4" s="3"/>
      <c r="C4" s="3"/>
      <c r="D4" s="3"/>
      <c r="E4" s="3"/>
      <c r="F4" s="3"/>
      <c r="G4" s="3"/>
      <c r="H4" s="160"/>
      <c r="I4" s="161"/>
      <c r="J4" s="161"/>
      <c r="K4" s="161"/>
      <c r="L4" s="161"/>
      <c r="M4" s="161"/>
      <c r="N4" s="3"/>
      <c r="O4" s="3"/>
    </row>
    <row r="5" spans="1:20" ht="21.6" thickBot="1">
      <c r="B5" s="4"/>
      <c r="C5" s="3"/>
      <c r="D5" s="5"/>
      <c r="E5" s="92"/>
      <c r="F5" s="5"/>
      <c r="G5" s="3"/>
      <c r="H5" s="3"/>
      <c r="I5" s="5"/>
      <c r="J5" s="6"/>
      <c r="K5" s="7"/>
      <c r="L5" s="8"/>
      <c r="M5" s="9"/>
      <c r="N5" s="3"/>
      <c r="O5" s="3"/>
      <c r="P5" s="47"/>
      <c r="Q5" s="47"/>
      <c r="R5" s="47"/>
      <c r="S5" s="47"/>
    </row>
    <row r="6" spans="1:20" ht="21.6" thickBot="1">
      <c r="B6" s="10" t="s">
        <v>159</v>
      </c>
      <c r="C6" s="11"/>
      <c r="D6" s="12"/>
      <c r="E6" s="12"/>
      <c r="F6" s="12"/>
      <c r="G6" s="12"/>
      <c r="H6" s="12"/>
      <c r="I6" s="11"/>
      <c r="J6" s="12"/>
      <c r="K6" s="12"/>
      <c r="L6" s="13"/>
      <c r="M6" s="14"/>
      <c r="N6" s="11"/>
      <c r="O6" s="11"/>
      <c r="P6" s="3"/>
      <c r="Q6" s="3" t="s">
        <v>61</v>
      </c>
      <c r="R6" s="3" t="s">
        <v>59</v>
      </c>
    </row>
    <row r="7" spans="1:20" ht="20.100000000000001" customHeight="1">
      <c r="B7" s="15"/>
      <c r="C7" s="239" t="s">
        <v>16</v>
      </c>
      <c r="D7" s="242" t="s">
        <v>17</v>
      </c>
      <c r="E7" s="251" t="s">
        <v>148</v>
      </c>
      <c r="F7" s="252"/>
      <c r="G7" s="252"/>
      <c r="H7" s="252"/>
      <c r="I7" s="252"/>
      <c r="J7" s="253"/>
      <c r="K7" s="243" t="s">
        <v>22</v>
      </c>
      <c r="L7" s="246">
        <v>6931234</v>
      </c>
      <c r="M7" s="246"/>
      <c r="N7" s="246"/>
      <c r="O7" s="247"/>
      <c r="P7" s="3"/>
      <c r="Q7" s="156" t="s">
        <v>153</v>
      </c>
      <c r="R7" s="157"/>
      <c r="S7" s="101" t="s">
        <v>164</v>
      </c>
    </row>
    <row r="8" spans="1:20" ht="20.100000000000001" customHeight="1" thickBot="1">
      <c r="B8" s="15"/>
      <c r="C8" s="240"/>
      <c r="D8" s="183"/>
      <c r="E8" s="254"/>
      <c r="F8" s="255"/>
      <c r="G8" s="255"/>
      <c r="H8" s="255"/>
      <c r="I8" s="255"/>
      <c r="J8" s="256"/>
      <c r="K8" s="244"/>
      <c r="L8" s="248" t="s">
        <v>151</v>
      </c>
      <c r="M8" s="249"/>
      <c r="N8" s="249"/>
      <c r="O8" s="250"/>
      <c r="P8" s="3"/>
      <c r="Q8" s="158" t="s">
        <v>199</v>
      </c>
      <c r="R8" s="159"/>
      <c r="S8" s="99">
        <v>1</v>
      </c>
    </row>
    <row r="9" spans="1:20" ht="20.100000000000001" customHeight="1" thickBot="1">
      <c r="B9" s="15"/>
      <c r="C9" s="241"/>
      <c r="D9" s="17" t="s">
        <v>18</v>
      </c>
      <c r="E9" s="259" t="s">
        <v>158</v>
      </c>
      <c r="F9" s="260"/>
      <c r="G9" s="260"/>
      <c r="H9" s="260"/>
      <c r="I9" s="260"/>
      <c r="J9" s="261"/>
      <c r="K9" s="245"/>
      <c r="L9" s="234">
        <v>853210001</v>
      </c>
      <c r="M9" s="234"/>
      <c r="N9" s="234"/>
      <c r="O9" s="235"/>
      <c r="P9" s="3"/>
      <c r="Q9" s="3"/>
      <c r="R9" s="3"/>
      <c r="T9" s="15"/>
    </row>
    <row r="10" spans="1:20" ht="20.100000000000001" customHeight="1" thickTop="1">
      <c r="B10" s="15"/>
      <c r="C10" s="227" t="s">
        <v>24</v>
      </c>
      <c r="D10" s="229" t="s">
        <v>149</v>
      </c>
      <c r="E10" s="229"/>
      <c r="F10" s="229"/>
      <c r="G10" s="229"/>
      <c r="H10" s="229"/>
      <c r="I10" s="229"/>
      <c r="J10" s="232" t="s">
        <v>23</v>
      </c>
      <c r="K10" s="257" t="str">
        <f>PHONETIC(K11)</f>
        <v>イワミ　ギンジ</v>
      </c>
      <c r="L10" s="258"/>
      <c r="M10" s="258"/>
      <c r="N10" s="186" t="s">
        <v>25</v>
      </c>
      <c r="O10" s="187"/>
      <c r="P10" s="201" t="s">
        <v>43</v>
      </c>
      <c r="Q10" s="196" t="s">
        <v>32</v>
      </c>
      <c r="R10" s="197"/>
      <c r="T10" s="15"/>
    </row>
    <row r="11" spans="1:20" ht="20.100000000000001" customHeight="1">
      <c r="B11" s="15"/>
      <c r="C11" s="227"/>
      <c r="D11" s="230"/>
      <c r="E11" s="230"/>
      <c r="F11" s="230"/>
      <c r="G11" s="230"/>
      <c r="H11" s="230"/>
      <c r="I11" s="230"/>
      <c r="J11" s="232"/>
      <c r="K11" s="188" t="s">
        <v>150</v>
      </c>
      <c r="L11" s="189"/>
      <c r="M11" s="189"/>
      <c r="N11" s="192">
        <v>854321098</v>
      </c>
      <c r="O11" s="193"/>
      <c r="P11" s="202"/>
      <c r="Q11" s="178"/>
      <c r="R11" s="198"/>
      <c r="T11" s="15"/>
    </row>
    <row r="12" spans="1:20" ht="20.100000000000001" customHeight="1" thickBot="1">
      <c r="B12" s="15"/>
      <c r="C12" s="228"/>
      <c r="D12" s="231"/>
      <c r="E12" s="231"/>
      <c r="F12" s="231"/>
      <c r="G12" s="231"/>
      <c r="H12" s="231"/>
      <c r="I12" s="231"/>
      <c r="J12" s="233"/>
      <c r="K12" s="190"/>
      <c r="L12" s="191"/>
      <c r="M12" s="191"/>
      <c r="N12" s="194">
        <v>8012345678</v>
      </c>
      <c r="O12" s="195"/>
      <c r="P12" s="203"/>
      <c r="Q12" s="199"/>
      <c r="R12" s="200"/>
      <c r="T12" s="15"/>
    </row>
    <row r="13" spans="1:20" ht="20.100000000000001" customHeight="1" thickBot="1">
      <c r="B13" s="15"/>
      <c r="C13" s="3"/>
      <c r="D13" s="5"/>
      <c r="E13" s="92"/>
      <c r="F13" s="238"/>
      <c r="G13" s="238"/>
      <c r="H13" s="5"/>
      <c r="I13" s="155"/>
      <c r="J13" s="155"/>
      <c r="K13" s="5"/>
      <c r="L13" s="7"/>
      <c r="M13" s="8"/>
      <c r="N13" s="3"/>
      <c r="O13" s="3"/>
      <c r="P13" s="3"/>
      <c r="Q13" s="3"/>
      <c r="R13" s="46"/>
      <c r="T13" s="15"/>
    </row>
    <row r="14" spans="1:20" ht="20.100000000000001" customHeight="1">
      <c r="B14" s="15"/>
      <c r="C14" s="262"/>
      <c r="D14" s="221"/>
      <c r="E14" s="223" t="s">
        <v>145</v>
      </c>
      <c r="F14" s="217" t="s">
        <v>15</v>
      </c>
      <c r="G14" s="219" t="s">
        <v>11</v>
      </c>
      <c r="H14" s="220"/>
      <c r="I14" s="221"/>
      <c r="J14" s="222" t="s">
        <v>0</v>
      </c>
      <c r="K14" s="212" t="s">
        <v>36</v>
      </c>
      <c r="L14" s="212"/>
      <c r="M14" s="236" t="s">
        <v>14</v>
      </c>
      <c r="N14" s="237"/>
      <c r="O14" s="237"/>
      <c r="P14" s="172" t="s">
        <v>46</v>
      </c>
      <c r="Q14" s="173"/>
      <c r="R14" s="184" t="s">
        <v>13</v>
      </c>
      <c r="T14" s="15"/>
    </row>
    <row r="15" spans="1:20" ht="39.75" customHeight="1">
      <c r="B15" s="15"/>
      <c r="C15" s="263"/>
      <c r="D15" s="264"/>
      <c r="E15" s="212"/>
      <c r="F15" s="218"/>
      <c r="G15" s="224" t="s">
        <v>12</v>
      </c>
      <c r="H15" s="225"/>
      <c r="I15" s="226"/>
      <c r="J15" s="213"/>
      <c r="K15" s="213"/>
      <c r="L15" s="213"/>
      <c r="M15" s="210" t="s">
        <v>26</v>
      </c>
      <c r="N15" s="211"/>
      <c r="O15" s="1" t="s">
        <v>1</v>
      </c>
      <c r="P15" s="174"/>
      <c r="Q15" s="175"/>
      <c r="R15" s="185"/>
      <c r="T15" s="15"/>
    </row>
    <row r="16" spans="1:20" ht="20.100000000000001" customHeight="1">
      <c r="B16" s="19"/>
      <c r="C16" s="265" t="s">
        <v>2</v>
      </c>
      <c r="D16" s="143" t="s">
        <v>3</v>
      </c>
      <c r="E16" s="143">
        <v>456</v>
      </c>
      <c r="F16" s="183" t="s">
        <v>30</v>
      </c>
      <c r="G16" s="152" t="str">
        <f>PHONETIC(G17)</f>
        <v>ヤスギ　サブロウ</v>
      </c>
      <c r="H16" s="152"/>
      <c r="I16" s="152"/>
      <c r="J16" s="153">
        <v>3</v>
      </c>
      <c r="K16" s="171">
        <v>36722</v>
      </c>
      <c r="L16" s="163"/>
      <c r="M16" s="20"/>
      <c r="N16" s="21" t="s">
        <v>21</v>
      </c>
      <c r="O16" s="168">
        <v>85055</v>
      </c>
      <c r="P16" s="176" t="s">
        <v>29</v>
      </c>
      <c r="Q16" s="177"/>
      <c r="R16" s="207"/>
      <c r="T16" s="15"/>
    </row>
    <row r="17" spans="1:34" ht="20.100000000000001" customHeight="1">
      <c r="B17" s="19"/>
      <c r="C17" s="266"/>
      <c r="D17" s="144"/>
      <c r="E17" s="144"/>
      <c r="F17" s="183"/>
      <c r="G17" s="146" t="s">
        <v>32</v>
      </c>
      <c r="H17" s="147"/>
      <c r="I17" s="148"/>
      <c r="J17" s="153"/>
      <c r="K17" s="164"/>
      <c r="L17" s="165"/>
      <c r="M17" s="20" t="s">
        <v>27</v>
      </c>
      <c r="N17" s="21" t="s">
        <v>20</v>
      </c>
      <c r="O17" s="169"/>
      <c r="P17" s="178"/>
      <c r="Q17" s="179"/>
      <c r="R17" s="208"/>
      <c r="T17" s="15"/>
    </row>
    <row r="18" spans="1:34" ht="20.100000000000001" customHeight="1">
      <c r="B18" s="19"/>
      <c r="C18" s="266"/>
      <c r="D18" s="145"/>
      <c r="E18" s="145"/>
      <c r="F18" s="183"/>
      <c r="G18" s="149"/>
      <c r="H18" s="150"/>
      <c r="I18" s="151"/>
      <c r="J18" s="153"/>
      <c r="K18" s="166"/>
      <c r="L18" s="167"/>
      <c r="M18" s="20"/>
      <c r="N18" s="21" t="s">
        <v>19</v>
      </c>
      <c r="O18" s="170"/>
      <c r="P18" s="149"/>
      <c r="Q18" s="151"/>
      <c r="R18" s="209"/>
      <c r="T18" s="15"/>
    </row>
    <row r="19" spans="1:34" ht="20.100000000000001" customHeight="1">
      <c r="B19" s="19"/>
      <c r="C19" s="266"/>
      <c r="D19" s="143" t="s">
        <v>4</v>
      </c>
      <c r="E19" s="143">
        <v>457</v>
      </c>
      <c r="F19" s="183"/>
      <c r="G19" s="152" t="str">
        <f>PHONETIC(G20)</f>
        <v>マツエ　シロウ</v>
      </c>
      <c r="H19" s="152"/>
      <c r="I19" s="152"/>
      <c r="J19" s="153">
        <v>2</v>
      </c>
      <c r="K19" s="171">
        <v>36988</v>
      </c>
      <c r="L19" s="163"/>
      <c r="M19" s="20"/>
      <c r="N19" s="21" t="s">
        <v>21</v>
      </c>
      <c r="O19" s="168">
        <v>145899</v>
      </c>
      <c r="P19" s="176" t="s">
        <v>29</v>
      </c>
      <c r="Q19" s="177"/>
      <c r="R19" s="204"/>
      <c r="T19" s="15"/>
    </row>
    <row r="20" spans="1:34" ht="20.100000000000001" customHeight="1">
      <c r="B20" s="19"/>
      <c r="C20" s="266"/>
      <c r="D20" s="144"/>
      <c r="E20" s="144"/>
      <c r="F20" s="183"/>
      <c r="G20" s="146" t="s">
        <v>33</v>
      </c>
      <c r="H20" s="147"/>
      <c r="I20" s="148"/>
      <c r="J20" s="153"/>
      <c r="K20" s="164"/>
      <c r="L20" s="165"/>
      <c r="M20" s="20"/>
      <c r="N20" s="21" t="s">
        <v>20</v>
      </c>
      <c r="O20" s="169"/>
      <c r="P20" s="178"/>
      <c r="Q20" s="179"/>
      <c r="R20" s="205"/>
      <c r="T20" s="15"/>
    </row>
    <row r="21" spans="1:34" ht="20.100000000000001" customHeight="1">
      <c r="B21" s="19"/>
      <c r="C21" s="266"/>
      <c r="D21" s="145"/>
      <c r="E21" s="145"/>
      <c r="F21" s="183"/>
      <c r="G21" s="149"/>
      <c r="H21" s="150"/>
      <c r="I21" s="151"/>
      <c r="J21" s="153"/>
      <c r="K21" s="166"/>
      <c r="L21" s="167"/>
      <c r="M21" s="20" t="s">
        <v>28</v>
      </c>
      <c r="N21" s="21" t="s">
        <v>19</v>
      </c>
      <c r="O21" s="170"/>
      <c r="P21" s="149"/>
      <c r="Q21" s="151"/>
      <c r="R21" s="206"/>
      <c r="T21" s="15"/>
    </row>
    <row r="22" spans="1:34" ht="20.100000000000001" customHeight="1">
      <c r="B22" s="19"/>
      <c r="C22" s="266"/>
      <c r="D22" s="143" t="s">
        <v>5</v>
      </c>
      <c r="E22" s="143">
        <v>457</v>
      </c>
      <c r="F22" s="183"/>
      <c r="G22" s="152" t="str">
        <f>PHONETIC(G23)</f>
        <v>オオダ　ゴロウ</v>
      </c>
      <c r="H22" s="152"/>
      <c r="I22" s="152"/>
      <c r="J22" s="153">
        <v>3</v>
      </c>
      <c r="K22" s="162">
        <v>36899</v>
      </c>
      <c r="L22" s="163"/>
      <c r="M22" s="20"/>
      <c r="N22" s="21" t="s">
        <v>21</v>
      </c>
      <c r="O22" s="168">
        <v>160101</v>
      </c>
      <c r="P22" s="176" t="s">
        <v>29</v>
      </c>
      <c r="Q22" s="177"/>
      <c r="R22" s="204"/>
      <c r="T22" s="15"/>
    </row>
    <row r="23" spans="1:34" ht="20.100000000000001" customHeight="1">
      <c r="B23" s="19"/>
      <c r="C23" s="266"/>
      <c r="D23" s="144"/>
      <c r="E23" s="144"/>
      <c r="F23" s="183"/>
      <c r="G23" s="146" t="s">
        <v>34</v>
      </c>
      <c r="H23" s="147"/>
      <c r="I23" s="148"/>
      <c r="J23" s="153"/>
      <c r="K23" s="164"/>
      <c r="L23" s="165"/>
      <c r="M23" s="20"/>
      <c r="N23" s="21" t="s">
        <v>20</v>
      </c>
      <c r="O23" s="169"/>
      <c r="P23" s="178"/>
      <c r="Q23" s="179"/>
      <c r="R23" s="205"/>
      <c r="T23" s="15"/>
    </row>
    <row r="24" spans="1:34" ht="20.100000000000001" customHeight="1">
      <c r="B24" s="19"/>
      <c r="C24" s="266"/>
      <c r="D24" s="145"/>
      <c r="E24" s="145"/>
      <c r="F24" s="183"/>
      <c r="G24" s="149"/>
      <c r="H24" s="150"/>
      <c r="I24" s="151"/>
      <c r="J24" s="153"/>
      <c r="K24" s="166"/>
      <c r="L24" s="167"/>
      <c r="M24" s="20" t="s">
        <v>28</v>
      </c>
      <c r="N24" s="21" t="s">
        <v>19</v>
      </c>
      <c r="O24" s="170"/>
      <c r="P24" s="149"/>
      <c r="Q24" s="151"/>
      <c r="R24" s="206"/>
      <c r="T24" s="15"/>
    </row>
    <row r="25" spans="1:34" ht="20.100000000000001" customHeight="1">
      <c r="B25" s="19"/>
      <c r="C25" s="266"/>
      <c r="D25" s="143" t="s">
        <v>6</v>
      </c>
      <c r="E25" s="143">
        <v>111</v>
      </c>
      <c r="F25" s="183"/>
      <c r="G25" s="152" t="str">
        <f>PHONETIC(G26)</f>
        <v>マスダ　タロウ</v>
      </c>
      <c r="H25" s="152"/>
      <c r="I25" s="152"/>
      <c r="J25" s="153">
        <v>3</v>
      </c>
      <c r="K25" s="171">
        <v>36950</v>
      </c>
      <c r="L25" s="163"/>
      <c r="M25" s="20" t="s">
        <v>31</v>
      </c>
      <c r="N25" s="21" t="s">
        <v>21</v>
      </c>
      <c r="O25" s="214">
        <v>85058</v>
      </c>
      <c r="P25" s="176" t="s">
        <v>29</v>
      </c>
      <c r="Q25" s="177"/>
      <c r="R25" s="204"/>
      <c r="T25" s="15"/>
    </row>
    <row r="26" spans="1:34" ht="20.100000000000001" customHeight="1">
      <c r="B26" s="19"/>
      <c r="C26" s="266"/>
      <c r="D26" s="144"/>
      <c r="E26" s="144"/>
      <c r="F26" s="183"/>
      <c r="G26" s="146" t="s">
        <v>35</v>
      </c>
      <c r="H26" s="147"/>
      <c r="I26" s="148"/>
      <c r="J26" s="153"/>
      <c r="K26" s="164"/>
      <c r="L26" s="165"/>
      <c r="M26" s="20"/>
      <c r="N26" s="21" t="s">
        <v>20</v>
      </c>
      <c r="O26" s="215"/>
      <c r="P26" s="178"/>
      <c r="Q26" s="179"/>
      <c r="R26" s="205"/>
      <c r="T26" s="15"/>
    </row>
    <row r="27" spans="1:34" ht="20.100000000000001" customHeight="1">
      <c r="B27" s="19"/>
      <c r="C27" s="266"/>
      <c r="D27" s="144"/>
      <c r="E27" s="144"/>
      <c r="F27" s="143"/>
      <c r="G27" s="149"/>
      <c r="H27" s="150"/>
      <c r="I27" s="151"/>
      <c r="J27" s="153"/>
      <c r="K27" s="166"/>
      <c r="L27" s="167"/>
      <c r="M27" s="22"/>
      <c r="N27" s="23" t="s">
        <v>19</v>
      </c>
      <c r="O27" s="216"/>
      <c r="P27" s="149"/>
      <c r="Q27" s="151"/>
      <c r="R27" s="205"/>
      <c r="T27" s="15"/>
    </row>
    <row r="28" spans="1:34">
      <c r="B28" s="15"/>
      <c r="C28" s="266"/>
      <c r="D28" s="155"/>
      <c r="E28" s="91"/>
      <c r="F28" s="155"/>
      <c r="G28" s="155"/>
      <c r="H28" s="155"/>
      <c r="I28" s="155"/>
      <c r="J28" s="181"/>
      <c r="K28" s="16"/>
      <c r="O28" s="155"/>
      <c r="P28" s="3"/>
      <c r="Q28" s="3"/>
      <c r="R28" s="3"/>
    </row>
    <row r="29" spans="1:34">
      <c r="A29" s="3"/>
      <c r="B29" s="3"/>
      <c r="C29" s="266"/>
      <c r="D29" s="155"/>
      <c r="E29" s="91"/>
      <c r="F29" s="155"/>
      <c r="G29" s="155"/>
      <c r="H29" s="155"/>
      <c r="I29" s="155"/>
      <c r="J29" s="181"/>
      <c r="K29" s="16"/>
      <c r="O29" s="155"/>
      <c r="P29" s="3"/>
      <c r="Q29" s="3"/>
      <c r="R29" s="3"/>
    </row>
    <row r="30" spans="1:34" s="113" customFormat="1">
      <c r="A30" s="109"/>
      <c r="B30" s="109"/>
      <c r="C30" s="110"/>
      <c r="D30" s="155"/>
      <c r="E30" s="111"/>
      <c r="F30" s="155"/>
      <c r="G30" s="155"/>
      <c r="H30" s="155"/>
      <c r="I30" s="155"/>
      <c r="J30" s="181"/>
      <c r="K30" s="112"/>
      <c r="O30" s="155"/>
      <c r="P30" s="109"/>
      <c r="Q30" s="109"/>
      <c r="R30" s="109"/>
      <c r="S30" s="2"/>
    </row>
    <row r="31" spans="1:34" s="113" customFormat="1">
      <c r="A31" s="109"/>
      <c r="B31" s="109"/>
      <c r="C31" s="110"/>
      <c r="D31" s="115"/>
      <c r="E31" s="111"/>
      <c r="F31" s="115"/>
      <c r="G31" s="115"/>
      <c r="H31" s="115"/>
      <c r="I31" s="115"/>
      <c r="J31" s="116"/>
      <c r="K31" s="109"/>
      <c r="L31" s="109"/>
      <c r="O31" s="115"/>
      <c r="P31" s="109"/>
      <c r="Q31" s="109"/>
      <c r="R31" s="109"/>
      <c r="S31" s="2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</row>
    <row r="32" spans="1:34" s="114" customFormat="1" ht="13.2" customHeight="1">
      <c r="A32" s="113"/>
      <c r="B32" s="275" t="s">
        <v>203</v>
      </c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2"/>
      <c r="T32" s="60"/>
      <c r="U32" s="113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</row>
    <row r="33" spans="1:34" s="114" customFormat="1" ht="13.2" customHeight="1">
      <c r="A33" s="113"/>
      <c r="B33" s="275"/>
      <c r="C33" s="275"/>
      <c r="D33" s="275"/>
      <c r="E33" s="275"/>
      <c r="F33" s="275"/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275"/>
      <c r="R33" s="275"/>
      <c r="S33" s="2"/>
      <c r="T33" s="60"/>
      <c r="U33" s="113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</row>
    <row r="34" spans="1:34" s="114" customFormat="1" ht="13.2" customHeight="1">
      <c r="A34" s="113"/>
      <c r="B34" s="275"/>
      <c r="C34" s="275"/>
      <c r="D34" s="275"/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"/>
      <c r="T34" s="60"/>
      <c r="U34" s="113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</row>
    <row r="35" spans="1:34" s="114" customFormat="1" ht="13.2" customHeight="1">
      <c r="A35" s="113"/>
      <c r="B35" s="275"/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"/>
      <c r="T35" s="60"/>
      <c r="U35" s="113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</row>
    <row r="36" spans="1:34" s="114" customFormat="1">
      <c r="A36" s="113"/>
      <c r="B36" s="109"/>
      <c r="C36" s="110"/>
      <c r="D36" s="115"/>
      <c r="E36" s="111"/>
      <c r="F36" s="115"/>
      <c r="G36" s="111"/>
      <c r="H36" s="111"/>
      <c r="I36" s="111"/>
      <c r="J36" s="116"/>
      <c r="K36" s="109"/>
      <c r="L36" s="109"/>
      <c r="M36" s="113"/>
      <c r="N36" s="113"/>
      <c r="O36" s="115"/>
      <c r="P36" s="109"/>
      <c r="Q36" s="109"/>
      <c r="R36" s="109"/>
      <c r="S36" s="2"/>
      <c r="T36" s="113"/>
      <c r="U36" s="113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</row>
    <row r="37" spans="1:34" s="114" customFormat="1">
      <c r="A37" s="113"/>
      <c r="B37" s="113"/>
      <c r="C37" s="110"/>
      <c r="D37" s="113"/>
      <c r="E37" s="113"/>
      <c r="F37" s="113"/>
      <c r="G37" s="117"/>
      <c r="H37" s="117"/>
      <c r="I37" s="117"/>
      <c r="J37" s="113"/>
      <c r="K37" s="113"/>
      <c r="L37" s="113"/>
      <c r="M37" s="113"/>
      <c r="N37" s="113"/>
      <c r="O37" s="113"/>
      <c r="P37" s="113"/>
      <c r="Q37" s="113"/>
      <c r="R37" s="113"/>
      <c r="S37" s="2"/>
      <c r="T37" s="113"/>
      <c r="U37" s="113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</row>
    <row r="38" spans="1:34" customFormat="1">
      <c r="A38" s="2"/>
      <c r="B38" s="2"/>
      <c r="C38" s="106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</row>
    <row r="39" spans="1:34" customFormat="1" ht="19.8">
      <c r="A39" s="2"/>
      <c r="B39" s="180" t="s">
        <v>205</v>
      </c>
      <c r="C39" s="180"/>
      <c r="D39" s="180"/>
      <c r="E39" s="180"/>
      <c r="F39" s="180"/>
      <c r="H39" s="104" t="s">
        <v>202</v>
      </c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2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</row>
    <row r="40" spans="1:34" customFormat="1" ht="19.8">
      <c r="A40" s="2"/>
      <c r="B40" s="104"/>
      <c r="C40" s="106"/>
      <c r="D40" s="104"/>
      <c r="E40" s="104"/>
      <c r="F40" s="271" t="str">
        <f>E7</f>
        <v>大田商業高校</v>
      </c>
      <c r="G40" s="271"/>
      <c r="H40" s="271"/>
      <c r="I40" s="271"/>
      <c r="J40" s="271"/>
      <c r="K40" s="271"/>
      <c r="L40" s="271"/>
      <c r="M40" s="271"/>
      <c r="N40" s="271"/>
      <c r="O40" s="271"/>
      <c r="P40" s="271"/>
      <c r="Q40" s="271"/>
      <c r="R40" s="271"/>
      <c r="S40" s="104"/>
      <c r="T40" s="104"/>
      <c r="U40" s="2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</row>
    <row r="41" spans="1:34" customFormat="1" ht="19.8">
      <c r="A41" s="2"/>
      <c r="C41" s="106"/>
      <c r="D41" s="182" t="s">
        <v>204</v>
      </c>
      <c r="E41" s="182"/>
      <c r="F41" s="272"/>
      <c r="G41" s="272"/>
      <c r="H41" s="272"/>
      <c r="I41" s="272"/>
      <c r="J41" s="272"/>
      <c r="K41" s="272"/>
      <c r="L41" s="272"/>
      <c r="M41" s="272"/>
      <c r="N41" s="272"/>
      <c r="O41" s="272"/>
      <c r="P41" s="272"/>
      <c r="Q41" s="272"/>
      <c r="R41" s="272"/>
      <c r="S41" s="104"/>
      <c r="T41" s="104"/>
      <c r="U41" s="2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</row>
    <row r="42" spans="1:34" customFormat="1" ht="19.8">
      <c r="A42" s="2"/>
      <c r="B42" s="104"/>
      <c r="C42" s="106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2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</row>
    <row r="43" spans="1:34" customFormat="1" ht="19.8">
      <c r="A43" s="2"/>
      <c r="B43" s="104"/>
      <c r="C43" s="106"/>
      <c r="D43" s="104"/>
      <c r="E43" s="104"/>
      <c r="F43" s="269" t="str">
        <f>D10</f>
        <v>大田　太郎</v>
      </c>
      <c r="G43" s="269"/>
      <c r="H43" s="269"/>
      <c r="I43" s="269"/>
      <c r="J43" s="269"/>
      <c r="K43" s="269"/>
      <c r="L43" s="269"/>
      <c r="M43" s="104"/>
      <c r="N43" s="104"/>
      <c r="O43" s="104"/>
      <c r="P43" s="104"/>
      <c r="Q43" s="104"/>
      <c r="R43" s="104"/>
      <c r="S43" s="104"/>
      <c r="T43" s="104"/>
      <c r="U43" s="2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</row>
    <row r="44" spans="1:34" customFormat="1" ht="19.8">
      <c r="A44" s="2"/>
      <c r="B44" s="104"/>
      <c r="C44" s="106"/>
      <c r="D44" s="104" t="s">
        <v>206</v>
      </c>
      <c r="E44" s="104"/>
      <c r="F44" s="270"/>
      <c r="G44" s="270"/>
      <c r="H44" s="270"/>
      <c r="I44" s="270"/>
      <c r="J44" s="270"/>
      <c r="K44" s="270"/>
      <c r="L44" s="270"/>
      <c r="M44" s="105"/>
      <c r="N44" s="105"/>
      <c r="O44" s="105" t="s">
        <v>208</v>
      </c>
      <c r="P44" s="104"/>
      <c r="Q44" s="104"/>
      <c r="R44" s="104"/>
      <c r="S44" s="104"/>
      <c r="T44" s="104"/>
      <c r="U44" s="2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</row>
    <row r="45" spans="1:34" customFormat="1" ht="19.8">
      <c r="A45" s="2"/>
      <c r="B45" s="104"/>
      <c r="C45" s="106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2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</row>
    <row r="46" spans="1:34" customFormat="1" ht="19.8">
      <c r="A46" s="2"/>
      <c r="B46" s="104"/>
      <c r="C46" s="104"/>
      <c r="E46" s="104"/>
      <c r="F46" s="273" t="str">
        <f>K11</f>
        <v>石見　銀二</v>
      </c>
      <c r="G46" s="273"/>
      <c r="H46" s="273"/>
      <c r="I46" s="273"/>
      <c r="J46" s="273"/>
      <c r="K46" s="273"/>
      <c r="L46" s="273"/>
      <c r="M46" s="104"/>
      <c r="N46" s="104"/>
      <c r="O46" s="104"/>
      <c r="P46" s="104"/>
      <c r="Q46" s="104"/>
      <c r="R46" s="104"/>
      <c r="S46" s="104"/>
      <c r="T46" s="104"/>
      <c r="U46" s="2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</row>
    <row r="47" spans="1:34" customFormat="1" ht="19.8">
      <c r="A47" s="2"/>
      <c r="B47" s="104"/>
      <c r="C47" s="104"/>
      <c r="D47" s="104" t="s">
        <v>207</v>
      </c>
      <c r="E47" s="104"/>
      <c r="F47" s="274"/>
      <c r="G47" s="274"/>
      <c r="H47" s="274"/>
      <c r="I47" s="274"/>
      <c r="J47" s="274"/>
      <c r="K47" s="274"/>
      <c r="L47" s="274"/>
      <c r="M47" s="105"/>
      <c r="N47" s="105"/>
      <c r="O47" s="105" t="s">
        <v>208</v>
      </c>
      <c r="P47" s="104"/>
      <c r="Q47" s="104"/>
      <c r="R47" s="104"/>
      <c r="S47" s="104"/>
      <c r="T47" s="104"/>
      <c r="U47" s="2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</row>
    <row r="48" spans="1:34" customFormat="1" ht="19.8">
      <c r="A48" s="2"/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54"/>
      <c r="N48" s="155"/>
      <c r="O48" s="104"/>
      <c r="P48" s="104"/>
      <c r="Q48" s="125" t="s">
        <v>214</v>
      </c>
      <c r="R48" s="104"/>
      <c r="S48" s="104"/>
      <c r="T48" s="104"/>
      <c r="U48" s="2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</row>
    <row r="49" spans="2:34" ht="19.2">
      <c r="B49" s="3"/>
      <c r="C49" s="25"/>
      <c r="D49" s="107" t="s">
        <v>154</v>
      </c>
      <c r="E49" s="25"/>
      <c r="F49" s="25"/>
      <c r="G49" s="25"/>
      <c r="H49" s="25"/>
      <c r="I49" s="25"/>
      <c r="J49" s="25"/>
      <c r="K49" s="24"/>
      <c r="L49" s="24"/>
      <c r="M49" s="154"/>
      <c r="N49" s="155"/>
      <c r="O49" s="3"/>
      <c r="Q49" s="120" t="s">
        <v>215</v>
      </c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</row>
    <row r="50" spans="2:34">
      <c r="B50" s="3"/>
      <c r="C50" s="32"/>
      <c r="D50" s="108" t="s">
        <v>155</v>
      </c>
      <c r="E50" s="91"/>
      <c r="F50" s="18"/>
      <c r="G50" s="32"/>
      <c r="H50" s="32"/>
      <c r="I50" s="18"/>
      <c r="J50" s="32"/>
      <c r="K50" s="24"/>
      <c r="L50" s="24"/>
      <c r="M50" s="154"/>
      <c r="N50" s="155"/>
      <c r="O50" s="3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</row>
    <row r="51" spans="2:34">
      <c r="B51" s="3"/>
      <c r="C51" s="3"/>
      <c r="D51" s="108" t="s">
        <v>156</v>
      </c>
      <c r="E51" s="102"/>
      <c r="F51" s="102"/>
      <c r="G51" s="32"/>
      <c r="H51" s="32"/>
      <c r="I51" s="102"/>
      <c r="J51" s="32"/>
      <c r="K51" s="24"/>
      <c r="L51" s="24"/>
      <c r="M51" s="122"/>
      <c r="N51" s="25"/>
      <c r="O51" s="3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</row>
    <row r="52" spans="2:34" ht="13.8" thickBot="1">
      <c r="B52" s="3"/>
      <c r="C52" s="32"/>
      <c r="D52" s="108" t="s">
        <v>157</v>
      </c>
      <c r="E52" s="102"/>
      <c r="F52" s="102"/>
      <c r="G52" s="32"/>
      <c r="H52" s="32"/>
      <c r="I52" s="102"/>
      <c r="J52" s="32"/>
      <c r="K52" s="24"/>
      <c r="L52" s="24"/>
      <c r="M52" s="122"/>
      <c r="N52" s="25"/>
      <c r="O52" s="3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</row>
    <row r="53" spans="2:34" ht="17.399999999999999" thickBot="1">
      <c r="B53" s="3"/>
      <c r="C53" s="86" t="s">
        <v>210</v>
      </c>
      <c r="D53" s="86"/>
      <c r="G53" s="267"/>
      <c r="H53" s="268"/>
      <c r="J53" s="121" t="s">
        <v>211</v>
      </c>
      <c r="N53" s="122"/>
      <c r="O53" s="123"/>
      <c r="P53" s="124" t="s">
        <v>212</v>
      </c>
    </row>
    <row r="54" spans="2:34">
      <c r="B54" s="3"/>
      <c r="C54" s="43"/>
      <c r="D54" s="103"/>
      <c r="E54" s="103"/>
      <c r="F54" s="37"/>
      <c r="G54" s="37"/>
      <c r="H54" s="38"/>
      <c r="I54" s="38"/>
      <c r="J54" s="37"/>
      <c r="K54" s="39"/>
      <c r="L54" s="24"/>
      <c r="M54" s="24"/>
      <c r="N54" s="122"/>
      <c r="O54" s="25"/>
      <c r="P54" s="124" t="s">
        <v>213</v>
      </c>
    </row>
    <row r="55" spans="2:34">
      <c r="B55" s="3"/>
      <c r="C55" s="32"/>
      <c r="D55" s="102"/>
      <c r="E55" s="102"/>
      <c r="F55" s="102"/>
      <c r="G55" s="32"/>
      <c r="H55" s="32"/>
      <c r="I55" s="102"/>
      <c r="J55" s="32"/>
      <c r="K55" s="24"/>
      <c r="L55" s="24"/>
      <c r="M55" s="122"/>
      <c r="N55" s="25"/>
      <c r="O55" s="3"/>
    </row>
    <row r="56" spans="2:34">
      <c r="B56" s="3"/>
      <c r="C56" s="32"/>
      <c r="D56" s="102"/>
      <c r="E56" s="102"/>
      <c r="F56" s="102"/>
      <c r="G56" s="32"/>
      <c r="H56" s="32"/>
      <c r="I56" s="102"/>
      <c r="J56" s="32"/>
      <c r="K56" s="24"/>
      <c r="L56" s="24"/>
      <c r="M56" s="122"/>
      <c r="N56" s="25"/>
      <c r="O56" s="3"/>
    </row>
    <row r="57" spans="2:34">
      <c r="B57" s="3"/>
      <c r="C57" s="3"/>
      <c r="D57" s="5"/>
      <c r="E57" s="92"/>
      <c r="F57" s="37"/>
      <c r="G57" s="38"/>
      <c r="H57" s="38"/>
      <c r="I57" s="37"/>
      <c r="J57" s="39"/>
      <c r="K57" s="24"/>
      <c r="L57" s="24"/>
      <c r="M57" s="154"/>
      <c r="N57" s="155"/>
      <c r="O57" s="3"/>
    </row>
    <row r="58" spans="2:34">
      <c r="B58" s="3"/>
      <c r="C58" s="43"/>
      <c r="D58" s="5"/>
      <c r="E58" s="92"/>
      <c r="F58" s="37"/>
      <c r="G58" s="38"/>
      <c r="H58" s="38"/>
      <c r="I58" s="37"/>
      <c r="J58" s="39"/>
      <c r="K58" s="24"/>
      <c r="L58" s="24"/>
      <c r="M58" s="154"/>
      <c r="N58" s="155"/>
      <c r="O58" s="3"/>
    </row>
    <row r="59" spans="2:34">
      <c r="B59" s="3"/>
      <c r="C59" s="3"/>
      <c r="D59" s="5"/>
      <c r="E59" s="92"/>
      <c r="F59" s="37"/>
      <c r="G59" s="38"/>
      <c r="H59" s="38"/>
      <c r="I59" s="37"/>
      <c r="J59" s="39"/>
      <c r="K59" s="24"/>
      <c r="L59" s="24"/>
      <c r="M59" s="154"/>
      <c r="N59" s="155"/>
      <c r="O59" s="3"/>
    </row>
    <row r="60" spans="2:34">
      <c r="B60" s="3"/>
      <c r="C60" s="3"/>
      <c r="D60" s="5"/>
      <c r="E60" s="92"/>
      <c r="F60" s="37"/>
      <c r="G60" s="38"/>
      <c r="H60" s="38"/>
      <c r="I60" s="37"/>
      <c r="J60" s="39"/>
      <c r="K60" s="7"/>
      <c r="L60" s="8"/>
      <c r="M60" s="9"/>
      <c r="N60" s="3"/>
      <c r="O60" s="3"/>
    </row>
    <row r="61" spans="2:34">
      <c r="B61" s="3"/>
      <c r="C61" s="3"/>
      <c r="D61" s="5"/>
      <c r="E61" s="92"/>
      <c r="F61" s="37"/>
      <c r="G61" s="38"/>
      <c r="H61" s="38"/>
      <c r="I61" s="37"/>
      <c r="J61" s="39"/>
      <c r="K61" s="7"/>
      <c r="L61" s="8"/>
      <c r="M61" s="9"/>
      <c r="N61" s="3"/>
      <c r="O61" s="3"/>
    </row>
    <row r="62" spans="2:34">
      <c r="B62" s="3"/>
      <c r="C62" s="43"/>
      <c r="D62" s="5"/>
      <c r="E62" s="92"/>
      <c r="F62" s="37"/>
      <c r="G62" s="38"/>
      <c r="H62" s="38"/>
      <c r="I62" s="37"/>
      <c r="J62" s="39"/>
      <c r="K62" s="26"/>
      <c r="L62" s="27"/>
      <c r="M62" s="28"/>
      <c r="N62" s="3"/>
      <c r="O62" s="3"/>
    </row>
    <row r="63" spans="2:34">
      <c r="B63" s="3"/>
      <c r="C63" s="3"/>
      <c r="D63" s="5"/>
      <c r="E63" s="92"/>
      <c r="F63" s="37"/>
      <c r="G63" s="38"/>
      <c r="H63" s="38"/>
      <c r="I63" s="37"/>
      <c r="J63" s="39"/>
      <c r="K63" s="29"/>
      <c r="L63" s="30"/>
      <c r="M63" s="31"/>
      <c r="N63" s="3"/>
      <c r="O63" s="3"/>
    </row>
    <row r="64" spans="2:34">
      <c r="B64" s="3"/>
      <c r="C64" s="3"/>
      <c r="D64" s="5"/>
      <c r="E64" s="92"/>
      <c r="F64" s="37"/>
      <c r="G64" s="38"/>
      <c r="H64" s="38"/>
      <c r="I64" s="37"/>
      <c r="J64" s="39"/>
      <c r="K64" s="7"/>
      <c r="L64" s="33"/>
      <c r="M64" s="34"/>
      <c r="N64" s="3"/>
      <c r="O64" s="3"/>
    </row>
    <row r="65" spans="2:15">
      <c r="B65" s="3"/>
      <c r="C65" s="3"/>
      <c r="D65" s="5"/>
      <c r="E65" s="92"/>
      <c r="F65" s="37"/>
      <c r="G65" s="38"/>
      <c r="H65" s="38"/>
      <c r="I65" s="37"/>
      <c r="J65" s="39"/>
      <c r="K65" s="7"/>
      <c r="L65" s="33"/>
      <c r="M65" s="34"/>
      <c r="N65" s="3"/>
      <c r="O65" s="3"/>
    </row>
    <row r="66" spans="2:15">
      <c r="B66" s="3"/>
      <c r="C66" s="3"/>
      <c r="D66" s="5"/>
      <c r="E66" s="92"/>
      <c r="F66" s="37"/>
      <c r="G66" s="38"/>
      <c r="H66" s="38"/>
      <c r="I66" s="37"/>
      <c r="J66" s="39"/>
      <c r="K66" s="7"/>
      <c r="L66" s="33"/>
      <c r="M66" s="34"/>
      <c r="N66" s="3"/>
      <c r="O66" s="3"/>
    </row>
    <row r="67" spans="2:15">
      <c r="B67" s="3"/>
      <c r="C67" s="3"/>
      <c r="D67" s="5"/>
      <c r="E67" s="92"/>
      <c r="F67" s="37"/>
      <c r="G67" s="38"/>
      <c r="H67" s="38"/>
      <c r="I67" s="37"/>
      <c r="J67" s="39"/>
      <c r="K67" s="7"/>
      <c r="L67" s="33"/>
      <c r="M67" s="34"/>
      <c r="N67" s="3"/>
      <c r="O67" s="3"/>
    </row>
    <row r="68" spans="2:15" ht="14.4">
      <c r="B68" s="3"/>
      <c r="C68" s="3"/>
      <c r="D68" s="3"/>
      <c r="E68" s="3"/>
      <c r="F68" s="3"/>
      <c r="G68" s="3"/>
      <c r="H68" s="3"/>
      <c r="I68" s="3"/>
      <c r="J68" s="3"/>
      <c r="K68" s="35"/>
      <c r="L68" s="33"/>
      <c r="M68" s="36"/>
      <c r="N68" s="3"/>
      <c r="O68" s="3"/>
    </row>
    <row r="69" spans="2:15" ht="14.4">
      <c r="B69" s="3"/>
      <c r="C69" s="3"/>
      <c r="D69" s="3"/>
      <c r="E69" s="3"/>
      <c r="F69" s="3"/>
      <c r="G69" s="3"/>
      <c r="H69" s="3"/>
      <c r="I69" s="3"/>
      <c r="J69" s="3"/>
      <c r="K69" s="35"/>
      <c r="L69" s="33"/>
      <c r="M69" s="34"/>
      <c r="N69" s="3"/>
      <c r="O69" s="3"/>
    </row>
    <row r="70" spans="2:15">
      <c r="B70" s="3"/>
      <c r="C70" s="3"/>
      <c r="D70" s="3"/>
      <c r="E70" s="3"/>
      <c r="F70" s="3"/>
      <c r="G70" s="3"/>
      <c r="H70" s="3"/>
      <c r="I70" s="3"/>
      <c r="J70" s="3"/>
      <c r="K70" s="7"/>
      <c r="L70" s="33"/>
      <c r="M70" s="34"/>
      <c r="N70" s="3"/>
      <c r="O70" s="3"/>
    </row>
    <row r="71" spans="2:15">
      <c r="K71" s="40"/>
      <c r="L71" s="41"/>
      <c r="M71" s="42"/>
      <c r="N71" s="3"/>
    </row>
    <row r="72" spans="2:15">
      <c r="K72" s="40"/>
      <c r="L72" s="41"/>
      <c r="M72" s="42"/>
      <c r="N72" s="3"/>
    </row>
    <row r="73" spans="2:15">
      <c r="K73" s="40"/>
      <c r="L73" s="41"/>
      <c r="M73" s="42"/>
      <c r="N73" s="3"/>
    </row>
    <row r="74" spans="2:15">
      <c r="K74" s="40"/>
      <c r="L74" s="41"/>
      <c r="M74" s="42"/>
      <c r="N74" s="3"/>
    </row>
    <row r="75" spans="2:15">
      <c r="K75" s="40"/>
      <c r="L75" s="41"/>
      <c r="M75" s="42"/>
      <c r="N75" s="3"/>
    </row>
    <row r="76" spans="2:15">
      <c r="K76" s="40"/>
      <c r="L76" s="41"/>
      <c r="M76" s="42"/>
      <c r="N76" s="3"/>
    </row>
    <row r="77" spans="2:15">
      <c r="K77" s="40"/>
      <c r="L77" s="41"/>
      <c r="M77" s="42"/>
      <c r="N77" s="3"/>
    </row>
    <row r="78" spans="2:15">
      <c r="K78" s="40"/>
      <c r="L78" s="41"/>
      <c r="M78" s="42"/>
      <c r="N78" s="3"/>
    </row>
    <row r="79" spans="2:15">
      <c r="K79" s="40"/>
      <c r="L79" s="41"/>
      <c r="M79" s="42"/>
      <c r="N79" s="3"/>
    </row>
    <row r="80" spans="2:15">
      <c r="K80" s="40"/>
      <c r="L80" s="41"/>
      <c r="M80" s="42"/>
      <c r="N80" s="3"/>
    </row>
    <row r="81" spans="11:14">
      <c r="K81" s="40"/>
      <c r="L81" s="41"/>
      <c r="M81" s="42"/>
      <c r="N81" s="3"/>
    </row>
    <row r="82" spans="11:14">
      <c r="K82" s="3"/>
      <c r="L82" s="3"/>
      <c r="M82" s="3"/>
      <c r="N82" s="3"/>
    </row>
    <row r="83" spans="11:14">
      <c r="K83" s="3"/>
      <c r="L83" s="3"/>
      <c r="M83" s="3"/>
      <c r="N83" s="3"/>
    </row>
    <row r="84" spans="11:14">
      <c r="K84" s="3"/>
      <c r="L84" s="3"/>
      <c r="M84" s="3"/>
      <c r="N84" s="3"/>
    </row>
  </sheetData>
  <mergeCells count="93">
    <mergeCell ref="C16:C29"/>
    <mergeCell ref="G53:H53"/>
    <mergeCell ref="D16:D18"/>
    <mergeCell ref="F16:F18"/>
    <mergeCell ref="G16:I16"/>
    <mergeCell ref="G17:I18"/>
    <mergeCell ref="D19:D21"/>
    <mergeCell ref="F19:F21"/>
    <mergeCell ref="G19:I19"/>
    <mergeCell ref="G20:I21"/>
    <mergeCell ref="F43:L44"/>
    <mergeCell ref="F40:R41"/>
    <mergeCell ref="F46:L47"/>
    <mergeCell ref="B32:R35"/>
    <mergeCell ref="E16:E18"/>
    <mergeCell ref="E19:E21"/>
    <mergeCell ref="C10:C12"/>
    <mergeCell ref="D10:I12"/>
    <mergeCell ref="J10:J12"/>
    <mergeCell ref="L9:O9"/>
    <mergeCell ref="M14:O14"/>
    <mergeCell ref="F13:G13"/>
    <mergeCell ref="I13:J13"/>
    <mergeCell ref="C7:C9"/>
    <mergeCell ref="D7:D8"/>
    <mergeCell ref="K7:K9"/>
    <mergeCell ref="L7:O7"/>
    <mergeCell ref="L8:O8"/>
    <mergeCell ref="E7:J8"/>
    <mergeCell ref="K10:M10"/>
    <mergeCell ref="E9:J9"/>
    <mergeCell ref="C14:D15"/>
    <mergeCell ref="F14:F15"/>
    <mergeCell ref="G14:I14"/>
    <mergeCell ref="J14:J15"/>
    <mergeCell ref="E14:E15"/>
    <mergeCell ref="G15:I15"/>
    <mergeCell ref="R25:R27"/>
    <mergeCell ref="K25:L27"/>
    <mergeCell ref="P22:Q24"/>
    <mergeCell ref="P25:Q27"/>
    <mergeCell ref="R22:R24"/>
    <mergeCell ref="O25:O27"/>
    <mergeCell ref="R14:R15"/>
    <mergeCell ref="P19:Q21"/>
    <mergeCell ref="N10:O10"/>
    <mergeCell ref="K11:M12"/>
    <mergeCell ref="N11:O11"/>
    <mergeCell ref="N12:O12"/>
    <mergeCell ref="O16:O18"/>
    <mergeCell ref="Q10:R12"/>
    <mergeCell ref="P10:P12"/>
    <mergeCell ref="R19:R21"/>
    <mergeCell ref="R16:R18"/>
    <mergeCell ref="M15:N15"/>
    <mergeCell ref="K14:L15"/>
    <mergeCell ref="M48:M50"/>
    <mergeCell ref="N48:N50"/>
    <mergeCell ref="O22:O24"/>
    <mergeCell ref="O28:O30"/>
    <mergeCell ref="B39:F39"/>
    <mergeCell ref="D28:D30"/>
    <mergeCell ref="F28:F30"/>
    <mergeCell ref="G28:I28"/>
    <mergeCell ref="G29:I30"/>
    <mergeCell ref="J28:J30"/>
    <mergeCell ref="D41:E41"/>
    <mergeCell ref="D22:D24"/>
    <mergeCell ref="G22:I22"/>
    <mergeCell ref="D25:D27"/>
    <mergeCell ref="F25:F27"/>
    <mergeCell ref="F22:F24"/>
    <mergeCell ref="M57:M59"/>
    <mergeCell ref="N57:N59"/>
    <mergeCell ref="Q7:R7"/>
    <mergeCell ref="Q8:R8"/>
    <mergeCell ref="H3:H4"/>
    <mergeCell ref="I3:M4"/>
    <mergeCell ref="K22:L24"/>
    <mergeCell ref="O19:O21"/>
    <mergeCell ref="K19:L21"/>
    <mergeCell ref="K16:L18"/>
    <mergeCell ref="J16:J18"/>
    <mergeCell ref="G23:I24"/>
    <mergeCell ref="J22:J24"/>
    <mergeCell ref="J19:J21"/>
    <mergeCell ref="P14:Q15"/>
    <mergeCell ref="P16:Q18"/>
    <mergeCell ref="E22:E24"/>
    <mergeCell ref="E25:E27"/>
    <mergeCell ref="G26:I27"/>
    <mergeCell ref="G25:I25"/>
    <mergeCell ref="J25:J27"/>
  </mergeCells>
  <phoneticPr fontId="2"/>
  <dataValidations count="1">
    <dataValidation type="list" allowBlank="1" showInputMessage="1" showErrorMessage="1" sqref="G53 O53" xr:uid="{7582E9FE-50E9-4583-BEDF-CE6611F18EED}">
      <formula1>○×</formula1>
    </dataValidation>
  </dataValidations>
  <pageMargins left="0.78700000000000003" right="0.78700000000000003" top="0.98399999999999999" bottom="0.98399999999999999" header="0.51200000000000001" footer="0.51200000000000001"/>
  <pageSetup paperSize="9" scale="48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12"/>
    <pageSetUpPr fitToPage="1"/>
  </sheetPr>
  <dimension ref="A1:AH198"/>
  <sheetViews>
    <sheetView view="pageBreakPreview" topLeftCell="A8" zoomScaleNormal="100" zoomScaleSheetLayoutView="100" workbookViewId="0">
      <selection activeCell="F12" sqref="F12:H12"/>
    </sheetView>
  </sheetViews>
  <sheetFormatPr defaultRowHeight="13.2"/>
  <cols>
    <col min="1" max="1" width="4.109375" customWidth="1"/>
    <col min="2" max="2" width="4.44140625" customWidth="1"/>
    <col min="5" max="5" width="4" customWidth="1"/>
    <col min="6" max="6" width="5.88671875" customWidth="1"/>
    <col min="7" max="7" width="9.88671875" customWidth="1"/>
    <col min="8" max="8" width="5" customWidth="1"/>
    <col min="9" max="9" width="5.5546875" customWidth="1"/>
    <col min="10" max="10" width="6.109375" customWidth="1"/>
    <col min="11" max="11" width="15" customWidth="1"/>
    <col min="12" max="12" width="3.109375" customWidth="1"/>
    <col min="13" max="13" width="3" customWidth="1"/>
    <col min="14" max="14" width="4.77734375" customWidth="1"/>
    <col min="15" max="15" width="6.33203125" customWidth="1"/>
    <col min="16" max="16" width="16.109375" customWidth="1"/>
    <col min="17" max="17" width="4.88671875" customWidth="1"/>
    <col min="18" max="18" width="7" customWidth="1"/>
    <col min="19" max="19" width="6.21875" customWidth="1"/>
    <col min="20" max="20" width="10" customWidth="1"/>
    <col min="21" max="21" width="4.21875" customWidth="1"/>
  </cols>
  <sheetData>
    <row r="1" spans="1:34" ht="21.6" thickBot="1">
      <c r="A1" s="67" t="s">
        <v>159</v>
      </c>
      <c r="B1" s="2"/>
      <c r="C1" s="68"/>
      <c r="D1" s="68"/>
      <c r="E1" s="68"/>
      <c r="F1" s="68"/>
      <c r="G1" s="68"/>
      <c r="H1" s="2"/>
      <c r="I1" s="68"/>
      <c r="J1" s="68"/>
      <c r="K1" s="68"/>
      <c r="L1" s="2"/>
      <c r="M1" s="2"/>
      <c r="N1" s="2"/>
      <c r="O1" s="2"/>
      <c r="P1" s="2"/>
      <c r="Q1" s="2"/>
      <c r="R1" s="66" t="s">
        <v>60</v>
      </c>
      <c r="S1" s="361" t="s">
        <v>133</v>
      </c>
      <c r="T1" s="362"/>
      <c r="U1" s="2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</row>
    <row r="2" spans="1:34" ht="11.25" customHeight="1" thickBot="1">
      <c r="A2" s="67"/>
      <c r="B2" s="2"/>
      <c r="C2" s="68"/>
      <c r="D2" s="68"/>
      <c r="E2" s="68"/>
      <c r="F2" s="68"/>
      <c r="G2" s="68"/>
      <c r="H2" s="2"/>
      <c r="I2" s="68"/>
      <c r="J2" s="68"/>
      <c r="K2" s="68"/>
      <c r="L2" s="2"/>
      <c r="M2" s="2"/>
      <c r="N2" s="2"/>
      <c r="O2" s="2"/>
      <c r="P2" s="2"/>
      <c r="Q2" s="2"/>
      <c r="R2" s="66"/>
      <c r="S2" s="69"/>
      <c r="T2" s="2"/>
      <c r="U2" s="2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</row>
    <row r="3" spans="1:34" ht="13.5" customHeight="1">
      <c r="A3" s="2"/>
      <c r="B3" s="239" t="s">
        <v>16</v>
      </c>
      <c r="C3" s="242" t="s">
        <v>17</v>
      </c>
      <c r="D3" s="196"/>
      <c r="E3" s="313"/>
      <c r="F3" s="313"/>
      <c r="G3" s="313"/>
      <c r="H3" s="313"/>
      <c r="I3" s="197"/>
      <c r="J3" s="366" t="s">
        <v>22</v>
      </c>
      <c r="K3" s="321" t="s">
        <v>143</v>
      </c>
      <c r="L3" s="322"/>
      <c r="M3" s="322"/>
      <c r="N3" s="322"/>
      <c r="O3" s="322"/>
      <c r="P3" s="323"/>
      <c r="Q3" s="70"/>
      <c r="R3" s="311" t="s">
        <v>153</v>
      </c>
      <c r="S3" s="312"/>
      <c r="T3" s="98" t="s">
        <v>164</v>
      </c>
      <c r="U3" s="2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</row>
    <row r="4" spans="1:34" ht="23.25" customHeight="1" thickBot="1">
      <c r="A4" s="2"/>
      <c r="B4" s="240"/>
      <c r="C4" s="183"/>
      <c r="D4" s="149"/>
      <c r="E4" s="150"/>
      <c r="F4" s="150"/>
      <c r="G4" s="150"/>
      <c r="H4" s="150"/>
      <c r="I4" s="314"/>
      <c r="J4" s="367"/>
      <c r="K4" s="324"/>
      <c r="L4" s="325"/>
      <c r="M4" s="325"/>
      <c r="N4" s="325"/>
      <c r="O4" s="325"/>
      <c r="P4" s="326"/>
      <c r="Q4" s="71"/>
      <c r="R4" s="158"/>
      <c r="S4" s="159"/>
      <c r="T4" s="99"/>
      <c r="U4" s="2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</row>
    <row r="5" spans="1:34" ht="21.75" customHeight="1" thickBot="1">
      <c r="A5" s="2"/>
      <c r="B5" s="241"/>
      <c r="C5" s="17" t="s">
        <v>18</v>
      </c>
      <c r="D5" s="315"/>
      <c r="E5" s="316"/>
      <c r="F5" s="316"/>
      <c r="G5" s="316"/>
      <c r="H5" s="316"/>
      <c r="I5" s="317"/>
      <c r="J5" s="368"/>
      <c r="K5" s="327" t="s">
        <v>134</v>
      </c>
      <c r="L5" s="328"/>
      <c r="M5" s="328"/>
      <c r="N5" s="328"/>
      <c r="O5" s="328"/>
      <c r="P5" s="329"/>
      <c r="Q5" s="72"/>
      <c r="R5" s="89"/>
      <c r="S5" s="2"/>
      <c r="T5" s="2"/>
      <c r="U5" s="2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</row>
    <row r="6" spans="1:34" ht="16.5" customHeight="1" thickTop="1">
      <c r="A6" s="2"/>
      <c r="B6" s="227" t="s">
        <v>24</v>
      </c>
      <c r="C6" s="398"/>
      <c r="D6" s="399"/>
      <c r="E6" s="399"/>
      <c r="F6" s="399"/>
      <c r="G6" s="400"/>
      <c r="H6" s="372" t="s">
        <v>23</v>
      </c>
      <c r="I6" s="374" t="str">
        <f>PHONETIC(I7)</f>
        <v/>
      </c>
      <c r="J6" s="375"/>
      <c r="K6" s="375"/>
      <c r="L6" s="376"/>
      <c r="M6" s="186" t="s">
        <v>25</v>
      </c>
      <c r="N6" s="187"/>
      <c r="O6" s="187"/>
      <c r="P6" s="187"/>
      <c r="Q6" s="330" t="s">
        <v>43</v>
      </c>
      <c r="R6" s="383"/>
      <c r="S6" s="384"/>
      <c r="T6" s="385"/>
      <c r="U6" s="2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</row>
    <row r="7" spans="1:34" ht="21.75" customHeight="1">
      <c r="A7" s="2"/>
      <c r="B7" s="227"/>
      <c r="C7" s="401"/>
      <c r="D7" s="399"/>
      <c r="E7" s="399"/>
      <c r="F7" s="399"/>
      <c r="G7" s="400"/>
      <c r="H7" s="372"/>
      <c r="I7" s="377"/>
      <c r="J7" s="378"/>
      <c r="K7" s="378"/>
      <c r="L7" s="379"/>
      <c r="M7" s="192" t="s">
        <v>134</v>
      </c>
      <c r="N7" s="193"/>
      <c r="O7" s="193"/>
      <c r="P7" s="193"/>
      <c r="Q7" s="331"/>
      <c r="R7" s="386"/>
      <c r="S7" s="387"/>
      <c r="T7" s="388"/>
      <c r="U7" s="2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</row>
    <row r="8" spans="1:34" ht="18" customHeight="1" thickBot="1">
      <c r="A8" s="2"/>
      <c r="B8" s="228"/>
      <c r="C8" s="190"/>
      <c r="D8" s="191"/>
      <c r="E8" s="191"/>
      <c r="F8" s="191"/>
      <c r="G8" s="402"/>
      <c r="H8" s="373"/>
      <c r="I8" s="380"/>
      <c r="J8" s="381"/>
      <c r="K8" s="381"/>
      <c r="L8" s="382"/>
      <c r="M8" s="333" t="s">
        <v>142</v>
      </c>
      <c r="N8" s="334"/>
      <c r="O8" s="334"/>
      <c r="P8" s="334"/>
      <c r="Q8" s="332"/>
      <c r="R8" s="389"/>
      <c r="S8" s="390"/>
      <c r="T8" s="391"/>
      <c r="U8" s="2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</row>
    <row r="9" spans="1:34" ht="29.25" customHeight="1" thickBot="1">
      <c r="A9" s="2"/>
      <c r="B9" s="336"/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36"/>
      <c r="P9" s="336"/>
      <c r="Q9" s="336"/>
      <c r="R9" s="336"/>
      <c r="S9" s="336"/>
      <c r="T9" s="336"/>
      <c r="U9" s="2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</row>
    <row r="10" spans="1:34" ht="13.5" customHeight="1">
      <c r="A10" s="2"/>
      <c r="B10" s="262"/>
      <c r="C10" s="221"/>
      <c r="D10" s="318" t="s">
        <v>160</v>
      </c>
      <c r="E10" s="217" t="s">
        <v>15</v>
      </c>
      <c r="F10" s="219" t="s">
        <v>11</v>
      </c>
      <c r="G10" s="220"/>
      <c r="H10" s="221"/>
      <c r="I10" s="222" t="s">
        <v>0</v>
      </c>
      <c r="J10" s="222" t="s">
        <v>36</v>
      </c>
      <c r="K10" s="222"/>
      <c r="L10" s="236" t="s">
        <v>14</v>
      </c>
      <c r="M10" s="237"/>
      <c r="N10" s="237"/>
      <c r="O10" s="237"/>
      <c r="P10" s="392"/>
      <c r="Q10" s="307" t="s">
        <v>46</v>
      </c>
      <c r="R10" s="308"/>
      <c r="S10" s="262" t="s">
        <v>13</v>
      </c>
      <c r="T10" s="338"/>
      <c r="U10" s="2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</row>
    <row r="11" spans="1:34" ht="27.75" customHeight="1" thickBot="1">
      <c r="A11" s="2"/>
      <c r="B11" s="339"/>
      <c r="C11" s="371"/>
      <c r="D11" s="319"/>
      <c r="E11" s="370"/>
      <c r="F11" s="363" t="s">
        <v>12</v>
      </c>
      <c r="G11" s="364"/>
      <c r="H11" s="365"/>
      <c r="I11" s="335"/>
      <c r="J11" s="335"/>
      <c r="K11" s="335"/>
      <c r="L11" s="393" t="s">
        <v>26</v>
      </c>
      <c r="M11" s="394"/>
      <c r="N11" s="394"/>
      <c r="O11" s="395"/>
      <c r="P11" s="53" t="s">
        <v>1</v>
      </c>
      <c r="Q11" s="309"/>
      <c r="R11" s="310"/>
      <c r="S11" s="339"/>
      <c r="T11" s="340"/>
      <c r="U11" s="2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</row>
    <row r="12" spans="1:34" ht="20.100000000000001" customHeight="1">
      <c r="A12" s="2"/>
      <c r="B12" s="202" t="s">
        <v>2</v>
      </c>
      <c r="C12" s="144" t="s">
        <v>3</v>
      </c>
      <c r="D12" s="320"/>
      <c r="E12" s="145"/>
      <c r="F12" s="369"/>
      <c r="G12" s="369"/>
      <c r="H12" s="369"/>
      <c r="I12" s="360"/>
      <c r="J12" s="283"/>
      <c r="K12" s="284"/>
      <c r="L12" s="279"/>
      <c r="M12" s="280"/>
      <c r="N12" s="396" t="s">
        <v>21</v>
      </c>
      <c r="O12" s="397"/>
      <c r="P12" s="290"/>
      <c r="Q12" s="294"/>
      <c r="R12" s="303"/>
      <c r="S12" s="294"/>
      <c r="T12" s="295"/>
      <c r="U12" s="2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</row>
    <row r="13" spans="1:34" ht="20.100000000000001" customHeight="1">
      <c r="A13" s="2"/>
      <c r="B13" s="202"/>
      <c r="C13" s="144"/>
      <c r="D13" s="144"/>
      <c r="E13" s="183"/>
      <c r="F13" s="341"/>
      <c r="G13" s="342"/>
      <c r="H13" s="343"/>
      <c r="I13" s="355"/>
      <c r="J13" s="283"/>
      <c r="K13" s="284"/>
      <c r="L13" s="279"/>
      <c r="M13" s="280"/>
      <c r="N13" s="281" t="s">
        <v>20</v>
      </c>
      <c r="O13" s="282"/>
      <c r="P13" s="290"/>
      <c r="Q13" s="294"/>
      <c r="R13" s="303"/>
      <c r="S13" s="294"/>
      <c r="T13" s="295"/>
      <c r="U13" s="2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</row>
    <row r="14" spans="1:34" ht="20.100000000000001" customHeight="1">
      <c r="A14" s="2"/>
      <c r="B14" s="202"/>
      <c r="C14" s="145"/>
      <c r="D14" s="145"/>
      <c r="E14" s="183"/>
      <c r="F14" s="344"/>
      <c r="G14" s="345"/>
      <c r="H14" s="346"/>
      <c r="I14" s="355"/>
      <c r="J14" s="285"/>
      <c r="K14" s="286"/>
      <c r="L14" s="279"/>
      <c r="M14" s="280"/>
      <c r="N14" s="281" t="s">
        <v>19</v>
      </c>
      <c r="O14" s="282"/>
      <c r="P14" s="291"/>
      <c r="Q14" s="296"/>
      <c r="R14" s="337"/>
      <c r="S14" s="296"/>
      <c r="T14" s="297"/>
      <c r="U14" s="2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</row>
    <row r="15" spans="1:34" ht="20.100000000000001" customHeight="1">
      <c r="A15" s="2"/>
      <c r="B15" s="202"/>
      <c r="C15" s="143" t="s">
        <v>4</v>
      </c>
      <c r="D15" s="143"/>
      <c r="E15" s="183"/>
      <c r="F15" s="354"/>
      <c r="G15" s="354"/>
      <c r="H15" s="354"/>
      <c r="I15" s="360"/>
      <c r="J15" s="283"/>
      <c r="K15" s="284"/>
      <c r="L15" s="287"/>
      <c r="M15" s="288"/>
      <c r="N15" s="281" t="s">
        <v>21</v>
      </c>
      <c r="O15" s="282"/>
      <c r="P15" s="289"/>
      <c r="Q15" s="294"/>
      <c r="R15" s="303"/>
      <c r="S15" s="292"/>
      <c r="T15" s="293"/>
      <c r="U15" s="2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</row>
    <row r="16" spans="1:34" ht="20.100000000000001" customHeight="1">
      <c r="A16" s="2"/>
      <c r="B16" s="202"/>
      <c r="C16" s="144"/>
      <c r="D16" s="144"/>
      <c r="E16" s="183"/>
      <c r="F16" s="341"/>
      <c r="G16" s="342"/>
      <c r="H16" s="343"/>
      <c r="I16" s="355"/>
      <c r="J16" s="283"/>
      <c r="K16" s="284"/>
      <c r="L16" s="279"/>
      <c r="M16" s="280"/>
      <c r="N16" s="281" t="s">
        <v>20</v>
      </c>
      <c r="O16" s="282"/>
      <c r="P16" s="290"/>
      <c r="Q16" s="294"/>
      <c r="R16" s="303"/>
      <c r="S16" s="294"/>
      <c r="T16" s="295"/>
      <c r="U16" s="2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</row>
    <row r="17" spans="1:34" ht="20.100000000000001" customHeight="1">
      <c r="A17" s="2"/>
      <c r="B17" s="202"/>
      <c r="C17" s="145"/>
      <c r="D17" s="145"/>
      <c r="E17" s="183"/>
      <c r="F17" s="344"/>
      <c r="G17" s="345"/>
      <c r="H17" s="346"/>
      <c r="I17" s="355"/>
      <c r="J17" s="285"/>
      <c r="K17" s="286"/>
      <c r="L17" s="279"/>
      <c r="M17" s="280"/>
      <c r="N17" s="281" t="s">
        <v>19</v>
      </c>
      <c r="O17" s="282"/>
      <c r="P17" s="291"/>
      <c r="Q17" s="296"/>
      <c r="R17" s="337"/>
      <c r="S17" s="296"/>
      <c r="T17" s="297"/>
      <c r="U17" s="2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</row>
    <row r="18" spans="1:34" ht="20.100000000000001" customHeight="1">
      <c r="A18" s="2"/>
      <c r="B18" s="202"/>
      <c r="C18" s="143" t="s">
        <v>5</v>
      </c>
      <c r="D18" s="143"/>
      <c r="E18" s="183"/>
      <c r="F18" s="354"/>
      <c r="G18" s="354"/>
      <c r="H18" s="354"/>
      <c r="I18" s="360"/>
      <c r="J18" s="283"/>
      <c r="K18" s="284"/>
      <c r="L18" s="279"/>
      <c r="M18" s="280"/>
      <c r="N18" s="281" t="s">
        <v>21</v>
      </c>
      <c r="O18" s="282"/>
      <c r="P18" s="289"/>
      <c r="Q18" s="294"/>
      <c r="R18" s="303"/>
      <c r="S18" s="292"/>
      <c r="T18" s="293"/>
      <c r="U18" s="2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</row>
    <row r="19" spans="1:34" ht="20.100000000000001" customHeight="1">
      <c r="A19" s="2"/>
      <c r="B19" s="202"/>
      <c r="C19" s="144"/>
      <c r="D19" s="144"/>
      <c r="E19" s="183"/>
      <c r="F19" s="341"/>
      <c r="G19" s="342"/>
      <c r="H19" s="343"/>
      <c r="I19" s="355"/>
      <c r="J19" s="283"/>
      <c r="K19" s="284"/>
      <c r="L19" s="279"/>
      <c r="M19" s="280"/>
      <c r="N19" s="281" t="s">
        <v>20</v>
      </c>
      <c r="O19" s="282"/>
      <c r="P19" s="290"/>
      <c r="Q19" s="294"/>
      <c r="R19" s="303"/>
      <c r="S19" s="294"/>
      <c r="T19" s="295"/>
      <c r="U19" s="2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</row>
    <row r="20" spans="1:34" ht="20.100000000000001" customHeight="1">
      <c r="A20" s="2"/>
      <c r="B20" s="202"/>
      <c r="C20" s="145"/>
      <c r="D20" s="145"/>
      <c r="E20" s="183"/>
      <c r="F20" s="344"/>
      <c r="G20" s="345"/>
      <c r="H20" s="346"/>
      <c r="I20" s="355"/>
      <c r="J20" s="285"/>
      <c r="K20" s="286"/>
      <c r="L20" s="279"/>
      <c r="M20" s="280"/>
      <c r="N20" s="281" t="s">
        <v>19</v>
      </c>
      <c r="O20" s="282"/>
      <c r="P20" s="291"/>
      <c r="Q20" s="296"/>
      <c r="R20" s="337"/>
      <c r="S20" s="296"/>
      <c r="T20" s="297"/>
      <c r="U20" s="2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</row>
    <row r="21" spans="1:34" ht="20.100000000000001" customHeight="1">
      <c r="A21" s="2"/>
      <c r="B21" s="202"/>
      <c r="C21" s="143" t="s">
        <v>6</v>
      </c>
      <c r="D21" s="143"/>
      <c r="E21" s="183"/>
      <c r="F21" s="354"/>
      <c r="G21" s="354"/>
      <c r="H21" s="354"/>
      <c r="I21" s="360"/>
      <c r="J21" s="283"/>
      <c r="K21" s="284"/>
      <c r="L21" s="279"/>
      <c r="M21" s="280"/>
      <c r="N21" s="281" t="s">
        <v>21</v>
      </c>
      <c r="O21" s="282"/>
      <c r="P21" s="289"/>
      <c r="Q21" s="294"/>
      <c r="R21" s="303"/>
      <c r="S21" s="292"/>
      <c r="T21" s="293"/>
      <c r="U21" s="2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</row>
    <row r="22" spans="1:34" ht="20.100000000000001" customHeight="1">
      <c r="A22" s="2"/>
      <c r="B22" s="202"/>
      <c r="C22" s="144"/>
      <c r="D22" s="144"/>
      <c r="E22" s="183"/>
      <c r="F22" s="341"/>
      <c r="G22" s="342"/>
      <c r="H22" s="343"/>
      <c r="I22" s="355"/>
      <c r="J22" s="283"/>
      <c r="K22" s="284"/>
      <c r="L22" s="279"/>
      <c r="M22" s="280"/>
      <c r="N22" s="281" t="s">
        <v>20</v>
      </c>
      <c r="O22" s="282"/>
      <c r="P22" s="290"/>
      <c r="Q22" s="294"/>
      <c r="R22" s="303"/>
      <c r="S22" s="294"/>
      <c r="T22" s="295"/>
      <c r="U22" s="2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</row>
    <row r="23" spans="1:34" ht="20.100000000000001" customHeight="1">
      <c r="A23" s="2"/>
      <c r="B23" s="202"/>
      <c r="C23" s="145"/>
      <c r="D23" s="145"/>
      <c r="E23" s="183"/>
      <c r="F23" s="344"/>
      <c r="G23" s="345"/>
      <c r="H23" s="346"/>
      <c r="I23" s="355"/>
      <c r="J23" s="285"/>
      <c r="K23" s="286"/>
      <c r="L23" s="279"/>
      <c r="M23" s="280"/>
      <c r="N23" s="281" t="s">
        <v>19</v>
      </c>
      <c r="O23" s="282"/>
      <c r="P23" s="291"/>
      <c r="Q23" s="296"/>
      <c r="R23" s="337"/>
      <c r="S23" s="296"/>
      <c r="T23" s="297"/>
      <c r="U23" s="2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</row>
    <row r="24" spans="1:34" ht="20.100000000000001" customHeight="1">
      <c r="A24" s="2"/>
      <c r="B24" s="202"/>
      <c r="C24" s="143" t="s">
        <v>7</v>
      </c>
      <c r="D24" s="143"/>
      <c r="E24" s="183"/>
      <c r="F24" s="354"/>
      <c r="G24" s="354"/>
      <c r="H24" s="354"/>
      <c r="I24" s="360"/>
      <c r="J24" s="283"/>
      <c r="K24" s="284"/>
      <c r="L24" s="279"/>
      <c r="M24" s="280"/>
      <c r="N24" s="281" t="s">
        <v>21</v>
      </c>
      <c r="O24" s="282"/>
      <c r="P24" s="289"/>
      <c r="Q24" s="294"/>
      <c r="R24" s="303"/>
      <c r="S24" s="292"/>
      <c r="T24" s="293"/>
      <c r="U24" s="2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</row>
    <row r="25" spans="1:34" ht="20.100000000000001" customHeight="1">
      <c r="A25" s="2"/>
      <c r="B25" s="202"/>
      <c r="C25" s="144"/>
      <c r="D25" s="144"/>
      <c r="E25" s="183"/>
      <c r="F25" s="341"/>
      <c r="G25" s="342"/>
      <c r="H25" s="343"/>
      <c r="I25" s="355"/>
      <c r="J25" s="283"/>
      <c r="K25" s="284"/>
      <c r="L25" s="279"/>
      <c r="M25" s="280"/>
      <c r="N25" s="281" t="s">
        <v>20</v>
      </c>
      <c r="O25" s="282"/>
      <c r="P25" s="290"/>
      <c r="Q25" s="294"/>
      <c r="R25" s="303"/>
      <c r="S25" s="294"/>
      <c r="T25" s="295"/>
      <c r="U25" s="2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</row>
    <row r="26" spans="1:34" ht="20.100000000000001" customHeight="1">
      <c r="A26" s="2"/>
      <c r="B26" s="202"/>
      <c r="C26" s="145"/>
      <c r="D26" s="145"/>
      <c r="E26" s="183"/>
      <c r="F26" s="344"/>
      <c r="G26" s="345"/>
      <c r="H26" s="346"/>
      <c r="I26" s="355"/>
      <c r="J26" s="285"/>
      <c r="K26" s="286"/>
      <c r="L26" s="279"/>
      <c r="M26" s="280"/>
      <c r="N26" s="281" t="s">
        <v>19</v>
      </c>
      <c r="O26" s="282"/>
      <c r="P26" s="291"/>
      <c r="Q26" s="296"/>
      <c r="R26" s="337"/>
      <c r="S26" s="296"/>
      <c r="T26" s="297"/>
      <c r="U26" s="2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</row>
    <row r="27" spans="1:34" ht="20.100000000000001" customHeight="1">
      <c r="A27" s="2"/>
      <c r="B27" s="202"/>
      <c r="C27" s="143" t="s">
        <v>8</v>
      </c>
      <c r="D27" s="143"/>
      <c r="E27" s="183"/>
      <c r="F27" s="354"/>
      <c r="G27" s="354"/>
      <c r="H27" s="354"/>
      <c r="I27" s="360"/>
      <c r="J27" s="283"/>
      <c r="K27" s="284"/>
      <c r="L27" s="279"/>
      <c r="M27" s="280"/>
      <c r="N27" s="281" t="s">
        <v>21</v>
      </c>
      <c r="O27" s="282"/>
      <c r="P27" s="289"/>
      <c r="Q27" s="294"/>
      <c r="R27" s="303"/>
      <c r="S27" s="292"/>
      <c r="T27" s="293"/>
      <c r="U27" s="2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</row>
    <row r="28" spans="1:34" ht="20.100000000000001" customHeight="1">
      <c r="A28" s="2"/>
      <c r="B28" s="202"/>
      <c r="C28" s="144"/>
      <c r="D28" s="144"/>
      <c r="E28" s="183"/>
      <c r="F28" s="341"/>
      <c r="G28" s="342"/>
      <c r="H28" s="343"/>
      <c r="I28" s="355"/>
      <c r="J28" s="283"/>
      <c r="K28" s="284"/>
      <c r="L28" s="279"/>
      <c r="M28" s="280"/>
      <c r="N28" s="281" t="s">
        <v>20</v>
      </c>
      <c r="O28" s="282"/>
      <c r="P28" s="290"/>
      <c r="Q28" s="294"/>
      <c r="R28" s="303"/>
      <c r="S28" s="294"/>
      <c r="T28" s="295"/>
      <c r="U28" s="2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</row>
    <row r="29" spans="1:34" ht="20.100000000000001" customHeight="1">
      <c r="A29" s="2"/>
      <c r="B29" s="202"/>
      <c r="C29" s="145"/>
      <c r="D29" s="145"/>
      <c r="E29" s="183"/>
      <c r="F29" s="344"/>
      <c r="G29" s="345"/>
      <c r="H29" s="346"/>
      <c r="I29" s="355"/>
      <c r="J29" s="285"/>
      <c r="K29" s="286"/>
      <c r="L29" s="279"/>
      <c r="M29" s="280"/>
      <c r="N29" s="281" t="s">
        <v>19</v>
      </c>
      <c r="O29" s="282"/>
      <c r="P29" s="291"/>
      <c r="Q29" s="296"/>
      <c r="R29" s="337"/>
      <c r="S29" s="296"/>
      <c r="T29" s="297"/>
      <c r="U29" s="2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</row>
    <row r="30" spans="1:34" ht="20.100000000000001" customHeight="1">
      <c r="A30" s="2"/>
      <c r="B30" s="202"/>
      <c r="C30" s="143" t="s">
        <v>9</v>
      </c>
      <c r="D30" s="143"/>
      <c r="E30" s="145"/>
      <c r="F30" s="354"/>
      <c r="G30" s="354"/>
      <c r="H30" s="354"/>
      <c r="I30" s="360"/>
      <c r="J30" s="283"/>
      <c r="K30" s="284"/>
      <c r="L30" s="279"/>
      <c r="M30" s="280"/>
      <c r="N30" s="281" t="s">
        <v>21</v>
      </c>
      <c r="O30" s="282"/>
      <c r="P30" s="289"/>
      <c r="Q30" s="294"/>
      <c r="R30" s="303"/>
      <c r="S30" s="292"/>
      <c r="T30" s="293"/>
      <c r="U30" s="2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</row>
    <row r="31" spans="1:34" ht="20.100000000000001" customHeight="1">
      <c r="A31" s="2"/>
      <c r="B31" s="202"/>
      <c r="C31" s="144"/>
      <c r="D31" s="144"/>
      <c r="E31" s="183"/>
      <c r="F31" s="341"/>
      <c r="G31" s="342"/>
      <c r="H31" s="343"/>
      <c r="I31" s="355"/>
      <c r="J31" s="283"/>
      <c r="K31" s="284"/>
      <c r="L31" s="279"/>
      <c r="M31" s="280"/>
      <c r="N31" s="281" t="s">
        <v>20</v>
      </c>
      <c r="O31" s="282"/>
      <c r="P31" s="290"/>
      <c r="Q31" s="294"/>
      <c r="R31" s="303"/>
      <c r="S31" s="294"/>
      <c r="T31" s="295"/>
      <c r="U31" s="2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</row>
    <row r="32" spans="1:34" ht="20.100000000000001" customHeight="1">
      <c r="A32" s="2"/>
      <c r="B32" s="202"/>
      <c r="C32" s="145"/>
      <c r="D32" s="145"/>
      <c r="E32" s="183"/>
      <c r="F32" s="344"/>
      <c r="G32" s="345"/>
      <c r="H32" s="346"/>
      <c r="I32" s="355"/>
      <c r="J32" s="285"/>
      <c r="K32" s="286"/>
      <c r="L32" s="279"/>
      <c r="M32" s="280"/>
      <c r="N32" s="281" t="s">
        <v>19</v>
      </c>
      <c r="O32" s="282"/>
      <c r="P32" s="291"/>
      <c r="Q32" s="296"/>
      <c r="R32" s="337"/>
      <c r="S32" s="296"/>
      <c r="T32" s="297"/>
      <c r="U32" s="2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</row>
    <row r="33" spans="1:34" ht="20.100000000000001" customHeight="1">
      <c r="A33" s="2"/>
      <c r="B33" s="202"/>
      <c r="C33" s="143" t="s">
        <v>10</v>
      </c>
      <c r="D33" s="143"/>
      <c r="E33" s="183"/>
      <c r="F33" s="354"/>
      <c r="G33" s="354"/>
      <c r="H33" s="354"/>
      <c r="I33" s="360"/>
      <c r="J33" s="283"/>
      <c r="K33" s="284"/>
      <c r="L33" s="279"/>
      <c r="M33" s="280"/>
      <c r="N33" s="281" t="s">
        <v>21</v>
      </c>
      <c r="O33" s="282"/>
      <c r="P33" s="289"/>
      <c r="Q33" s="294"/>
      <c r="R33" s="303"/>
      <c r="S33" s="292"/>
      <c r="T33" s="293"/>
      <c r="U33" s="2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</row>
    <row r="34" spans="1:34" ht="20.100000000000001" customHeight="1">
      <c r="A34" s="2"/>
      <c r="B34" s="202"/>
      <c r="C34" s="144"/>
      <c r="D34" s="144"/>
      <c r="E34" s="183"/>
      <c r="F34" s="341"/>
      <c r="G34" s="342"/>
      <c r="H34" s="343"/>
      <c r="I34" s="355"/>
      <c r="J34" s="283"/>
      <c r="K34" s="284"/>
      <c r="L34" s="279"/>
      <c r="M34" s="280"/>
      <c r="N34" s="281" t="s">
        <v>20</v>
      </c>
      <c r="O34" s="282"/>
      <c r="P34" s="290"/>
      <c r="Q34" s="294"/>
      <c r="R34" s="303"/>
      <c r="S34" s="294"/>
      <c r="T34" s="295"/>
      <c r="U34" s="2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</row>
    <row r="35" spans="1:34" ht="20.100000000000001" customHeight="1">
      <c r="A35" s="2"/>
      <c r="B35" s="202"/>
      <c r="C35" s="145"/>
      <c r="D35" s="145"/>
      <c r="E35" s="183"/>
      <c r="F35" s="344"/>
      <c r="G35" s="345"/>
      <c r="H35" s="346"/>
      <c r="I35" s="355"/>
      <c r="J35" s="285"/>
      <c r="K35" s="286"/>
      <c r="L35" s="279"/>
      <c r="M35" s="280"/>
      <c r="N35" s="281" t="s">
        <v>19</v>
      </c>
      <c r="O35" s="282"/>
      <c r="P35" s="291"/>
      <c r="Q35" s="296"/>
      <c r="R35" s="337"/>
      <c r="S35" s="296"/>
      <c r="T35" s="297"/>
      <c r="U35" s="2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</row>
    <row r="36" spans="1:34" ht="20.100000000000001" customHeight="1">
      <c r="A36" s="2"/>
      <c r="B36" s="202"/>
      <c r="C36" s="143" t="s">
        <v>10</v>
      </c>
      <c r="D36" s="143"/>
      <c r="E36" s="183"/>
      <c r="F36" s="354"/>
      <c r="G36" s="354"/>
      <c r="H36" s="354"/>
      <c r="I36" s="360"/>
      <c r="J36" s="283"/>
      <c r="K36" s="284"/>
      <c r="L36" s="279"/>
      <c r="M36" s="280"/>
      <c r="N36" s="281" t="s">
        <v>21</v>
      </c>
      <c r="O36" s="282"/>
      <c r="P36" s="289"/>
      <c r="Q36" s="294"/>
      <c r="R36" s="303"/>
      <c r="S36" s="292"/>
      <c r="T36" s="293"/>
      <c r="U36" s="2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</row>
    <row r="37" spans="1:34" ht="20.100000000000001" customHeight="1">
      <c r="A37" s="2"/>
      <c r="B37" s="202"/>
      <c r="C37" s="144"/>
      <c r="D37" s="144"/>
      <c r="E37" s="183"/>
      <c r="F37" s="341"/>
      <c r="G37" s="342"/>
      <c r="H37" s="343"/>
      <c r="I37" s="355"/>
      <c r="J37" s="283"/>
      <c r="K37" s="284"/>
      <c r="L37" s="279"/>
      <c r="M37" s="280"/>
      <c r="N37" s="281" t="s">
        <v>20</v>
      </c>
      <c r="O37" s="282"/>
      <c r="P37" s="290"/>
      <c r="Q37" s="294"/>
      <c r="R37" s="303"/>
      <c r="S37" s="294"/>
      <c r="T37" s="295"/>
      <c r="U37" s="2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</row>
    <row r="38" spans="1:34" ht="20.100000000000001" customHeight="1">
      <c r="A38" s="2"/>
      <c r="B38" s="202"/>
      <c r="C38" s="145"/>
      <c r="D38" s="145"/>
      <c r="E38" s="183"/>
      <c r="F38" s="344"/>
      <c r="G38" s="345"/>
      <c r="H38" s="346"/>
      <c r="I38" s="355"/>
      <c r="J38" s="285"/>
      <c r="K38" s="286"/>
      <c r="L38" s="279"/>
      <c r="M38" s="280"/>
      <c r="N38" s="281" t="s">
        <v>19</v>
      </c>
      <c r="O38" s="282"/>
      <c r="P38" s="291"/>
      <c r="Q38" s="296"/>
      <c r="R38" s="337"/>
      <c r="S38" s="296"/>
      <c r="T38" s="297"/>
      <c r="U38" s="2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</row>
    <row r="39" spans="1:34" ht="20.100000000000001" customHeight="1">
      <c r="A39" s="2"/>
      <c r="B39" s="202"/>
      <c r="C39" s="144" t="s">
        <v>10</v>
      </c>
      <c r="D39" s="143"/>
      <c r="E39" s="145"/>
      <c r="F39" s="354"/>
      <c r="G39" s="354"/>
      <c r="H39" s="354"/>
      <c r="I39" s="355"/>
      <c r="J39" s="298"/>
      <c r="K39" s="299"/>
      <c r="L39" s="287"/>
      <c r="M39" s="288"/>
      <c r="N39" s="281"/>
      <c r="O39" s="282"/>
      <c r="P39" s="289"/>
      <c r="Q39" s="292"/>
      <c r="R39" s="302"/>
      <c r="S39" s="292"/>
      <c r="T39" s="293"/>
      <c r="U39" s="2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</row>
    <row r="40" spans="1:34" ht="20.100000000000001" customHeight="1">
      <c r="A40" s="2"/>
      <c r="B40" s="202"/>
      <c r="C40" s="144"/>
      <c r="D40" s="144"/>
      <c r="E40" s="183"/>
      <c r="F40" s="341"/>
      <c r="G40" s="342"/>
      <c r="H40" s="343"/>
      <c r="I40" s="355"/>
      <c r="J40" s="283"/>
      <c r="K40" s="284"/>
      <c r="L40" s="279"/>
      <c r="M40" s="280"/>
      <c r="N40" s="281"/>
      <c r="O40" s="282"/>
      <c r="P40" s="290"/>
      <c r="Q40" s="294"/>
      <c r="R40" s="303"/>
      <c r="S40" s="294"/>
      <c r="T40" s="295"/>
      <c r="U40" s="2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</row>
    <row r="41" spans="1:34" ht="20.100000000000001" customHeight="1" thickBot="1">
      <c r="A41" s="2"/>
      <c r="B41" s="203"/>
      <c r="C41" s="352"/>
      <c r="D41" s="352"/>
      <c r="E41" s="353"/>
      <c r="F41" s="357"/>
      <c r="G41" s="358"/>
      <c r="H41" s="359"/>
      <c r="I41" s="356"/>
      <c r="J41" s="300"/>
      <c r="K41" s="301"/>
      <c r="L41" s="348"/>
      <c r="M41" s="349"/>
      <c r="N41" s="350"/>
      <c r="O41" s="351"/>
      <c r="P41" s="347"/>
      <c r="Q41" s="304"/>
      <c r="R41" s="305"/>
      <c r="S41" s="304"/>
      <c r="T41" s="306"/>
      <c r="U41" s="2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</row>
    <row r="42" spans="1:3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</row>
    <row r="43" spans="1:3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</row>
    <row r="44" spans="1:34" ht="13.2" customHeight="1">
      <c r="A44" s="2"/>
      <c r="B44" s="275" t="s">
        <v>203</v>
      </c>
      <c r="C44" s="275"/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75"/>
      <c r="U44" s="2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</row>
    <row r="45" spans="1:34" ht="13.2" customHeight="1">
      <c r="A45" s="2"/>
      <c r="B45" s="275"/>
      <c r="C45" s="275"/>
      <c r="D45" s="275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Q45" s="275"/>
      <c r="R45" s="275"/>
      <c r="S45" s="275"/>
      <c r="T45" s="275"/>
      <c r="U45" s="2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</row>
    <row r="46" spans="1:34">
      <c r="A46" s="2"/>
      <c r="B46" s="275"/>
      <c r="C46" s="275"/>
      <c r="D46" s="275"/>
      <c r="E46" s="275"/>
      <c r="F46" s="275"/>
      <c r="G46" s="275"/>
      <c r="H46" s="275"/>
      <c r="I46" s="275"/>
      <c r="J46" s="275"/>
      <c r="K46" s="275"/>
      <c r="L46" s="275"/>
      <c r="M46" s="275"/>
      <c r="N46" s="275"/>
      <c r="O46" s="275"/>
      <c r="P46" s="275"/>
      <c r="Q46" s="275"/>
      <c r="R46" s="275"/>
      <c r="S46" s="275"/>
      <c r="T46" s="275"/>
      <c r="U46" s="2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</row>
    <row r="47" spans="1:34">
      <c r="A47" s="2"/>
      <c r="B47" s="275"/>
      <c r="C47" s="275"/>
      <c r="D47" s="275"/>
      <c r="E47" s="275"/>
      <c r="F47" s="275"/>
      <c r="G47" s="275"/>
      <c r="H47" s="275"/>
      <c r="I47" s="275"/>
      <c r="J47" s="275"/>
      <c r="K47" s="275"/>
      <c r="L47" s="275"/>
      <c r="M47" s="275"/>
      <c r="N47" s="275"/>
      <c r="O47" s="275"/>
      <c r="P47" s="275"/>
      <c r="Q47" s="275"/>
      <c r="R47" s="275"/>
      <c r="S47" s="275"/>
      <c r="T47" s="275"/>
      <c r="U47" s="2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</row>
    <row r="48" spans="1:3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</row>
    <row r="49" spans="1:3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</row>
    <row r="50" spans="1:34" ht="19.8">
      <c r="A50" s="2"/>
      <c r="B50" s="180" t="s">
        <v>205</v>
      </c>
      <c r="C50" s="180"/>
      <c r="D50" s="180"/>
      <c r="E50" s="180"/>
      <c r="F50" s="180"/>
      <c r="H50" s="104" t="s">
        <v>202</v>
      </c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2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</row>
    <row r="51" spans="1:34" ht="19.8">
      <c r="A51" s="2"/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2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</row>
    <row r="52" spans="1:34" ht="19.8">
      <c r="A52" s="2"/>
      <c r="C52" s="104"/>
      <c r="D52" s="182" t="s">
        <v>204</v>
      </c>
      <c r="E52" s="182"/>
      <c r="F52" s="278">
        <f>D3</f>
        <v>0</v>
      </c>
      <c r="G52" s="278"/>
      <c r="H52" s="278"/>
      <c r="I52" s="278"/>
      <c r="J52" s="278"/>
      <c r="K52" s="278"/>
      <c r="L52" s="278"/>
      <c r="M52" s="278"/>
      <c r="N52" s="278"/>
      <c r="O52" s="278"/>
      <c r="P52" s="278"/>
      <c r="Q52" s="278"/>
      <c r="R52" s="278"/>
      <c r="S52" s="104"/>
      <c r="T52" s="104"/>
      <c r="U52" s="2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</row>
    <row r="53" spans="1:34" ht="19.8">
      <c r="A53" s="2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2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</row>
    <row r="54" spans="1:34" ht="19.8">
      <c r="A54" s="2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2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</row>
    <row r="55" spans="1:34" ht="19.8">
      <c r="A55" s="2"/>
      <c r="B55" s="104"/>
      <c r="C55" s="104"/>
      <c r="D55" s="104" t="s">
        <v>206</v>
      </c>
      <c r="E55" s="104"/>
      <c r="F55" s="277">
        <f>C6</f>
        <v>0</v>
      </c>
      <c r="G55" s="276"/>
      <c r="H55" s="276"/>
      <c r="I55" s="276"/>
      <c r="J55" s="276"/>
      <c r="K55" s="276"/>
      <c r="L55" s="276"/>
      <c r="M55" s="105"/>
      <c r="N55" s="105"/>
      <c r="O55" s="105" t="s">
        <v>208</v>
      </c>
      <c r="P55" s="104"/>
      <c r="Q55" s="104"/>
      <c r="R55" s="104"/>
      <c r="S55" s="104"/>
      <c r="T55" s="104"/>
      <c r="U55" s="2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</row>
    <row r="56" spans="1:34" ht="19.8">
      <c r="A56" s="2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2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</row>
    <row r="57" spans="1:34" ht="19.8">
      <c r="A57" s="2"/>
      <c r="B57" s="104"/>
      <c r="C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2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</row>
    <row r="58" spans="1:34" ht="19.8">
      <c r="A58" s="2"/>
      <c r="B58" s="104"/>
      <c r="C58" s="104"/>
      <c r="D58" s="104" t="s">
        <v>207</v>
      </c>
      <c r="E58" s="104"/>
      <c r="F58" s="276">
        <f>I7</f>
        <v>0</v>
      </c>
      <c r="G58" s="276"/>
      <c r="H58" s="276"/>
      <c r="I58" s="276"/>
      <c r="J58" s="276"/>
      <c r="K58" s="276"/>
      <c r="L58" s="276"/>
      <c r="M58" s="105"/>
      <c r="N58" s="105"/>
      <c r="O58" s="105" t="s">
        <v>208</v>
      </c>
      <c r="P58" s="104"/>
      <c r="Q58" s="104"/>
      <c r="R58" s="104"/>
      <c r="S58" s="104"/>
      <c r="T58" s="104"/>
      <c r="U58" s="2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</row>
    <row r="59" spans="1:34" ht="19.8">
      <c r="A59" s="2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2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</row>
    <row r="60" spans="1:34" ht="13.8" thickBo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</row>
    <row r="61" spans="1:34" ht="13.8" thickBot="1">
      <c r="A61" s="2"/>
      <c r="B61" s="2"/>
      <c r="C61" s="86" t="s">
        <v>210</v>
      </c>
      <c r="D61" s="86"/>
      <c r="E61" s="2"/>
      <c r="F61" s="2"/>
      <c r="G61" s="123"/>
      <c r="H61" s="2"/>
      <c r="I61" s="121" t="s">
        <v>211</v>
      </c>
      <c r="K61" s="2"/>
      <c r="L61" s="2"/>
      <c r="M61" s="2"/>
      <c r="N61" s="267"/>
      <c r="O61" s="268"/>
      <c r="P61" s="124"/>
      <c r="Q61" s="2"/>
      <c r="R61" s="2"/>
      <c r="S61" s="2"/>
      <c r="T61" s="2"/>
      <c r="U61" s="2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</row>
    <row r="62" spans="1:34">
      <c r="A62" s="2"/>
      <c r="B62" s="2"/>
      <c r="C62" s="43"/>
      <c r="D62" s="103"/>
      <c r="E62" s="103"/>
      <c r="F62" s="37"/>
      <c r="G62" s="37"/>
      <c r="H62" s="38"/>
      <c r="I62" s="38"/>
      <c r="J62" s="37"/>
      <c r="K62" s="39"/>
      <c r="L62" s="24"/>
      <c r="M62" s="24"/>
      <c r="N62" s="122"/>
      <c r="O62" s="25"/>
      <c r="P62" s="124"/>
      <c r="Q62" s="2"/>
      <c r="R62" s="2"/>
      <c r="S62" s="2"/>
      <c r="T62" s="2"/>
      <c r="U62" s="2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</row>
    <row r="63" spans="1:34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</row>
    <row r="64" spans="1:34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</row>
    <row r="65" spans="1:34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 t="s">
        <v>242</v>
      </c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</row>
    <row r="66" spans="1:34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 t="s">
        <v>241</v>
      </c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</row>
    <row r="67" spans="1:34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</row>
    <row r="68" spans="1:34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</row>
    <row r="69" spans="1:34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</row>
    <row r="70" spans="1:34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</row>
    <row r="71" spans="1:34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</row>
    <row r="72" spans="1:34">
      <c r="A72" s="65"/>
      <c r="B72" s="65"/>
      <c r="C72" s="81"/>
      <c r="D72" s="81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</row>
    <row r="73" spans="1:34">
      <c r="A73" s="65"/>
      <c r="B73" s="65"/>
      <c r="C73" s="81"/>
      <c r="D73" s="81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</row>
    <row r="74" spans="1:34">
      <c r="A74" s="65"/>
      <c r="B74" s="65"/>
      <c r="C74" s="81"/>
      <c r="D74" s="81"/>
      <c r="E74" s="81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</row>
    <row r="75" spans="1:34">
      <c r="A75" s="65"/>
      <c r="B75" s="65"/>
      <c r="C75" s="81"/>
      <c r="D75" s="81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</row>
    <row r="76" spans="1:34">
      <c r="A76" s="65"/>
      <c r="B76" s="65"/>
      <c r="C76" s="81"/>
      <c r="D76" s="81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</row>
    <row r="77" spans="1:34">
      <c r="A77" s="65"/>
      <c r="B77" s="65"/>
      <c r="C77" s="81"/>
      <c r="D77" s="81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</row>
    <row r="78" spans="1:34">
      <c r="A78" s="65"/>
      <c r="B78" s="65"/>
      <c r="C78" s="81"/>
      <c r="D78" s="81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</row>
    <row r="79" spans="1:34">
      <c r="A79" s="65"/>
      <c r="B79" s="65"/>
      <c r="C79" s="81"/>
      <c r="D79" s="81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</row>
    <row r="80" spans="1:34">
      <c r="A80" s="65"/>
      <c r="B80" s="65"/>
      <c r="C80" s="81"/>
      <c r="D80" s="81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</row>
    <row r="81" spans="1:34">
      <c r="A81" s="65"/>
      <c r="B81" s="65"/>
      <c r="C81" s="81"/>
      <c r="D81" s="81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</row>
    <row r="82" spans="1:34" hidden="1">
      <c r="C82" s="82"/>
      <c r="D82" s="82"/>
    </row>
    <row r="83" spans="1:34" hidden="1">
      <c r="C83" s="87" t="s">
        <v>129</v>
      </c>
      <c r="D83" s="87"/>
      <c r="E83" s="84">
        <v>1</v>
      </c>
    </row>
    <row r="84" spans="1:34" hidden="1">
      <c r="C84" s="87" t="s">
        <v>106</v>
      </c>
      <c r="D84" s="87"/>
      <c r="E84" s="84">
        <v>2</v>
      </c>
    </row>
    <row r="85" spans="1:34" hidden="1">
      <c r="C85" s="87" t="s">
        <v>82</v>
      </c>
      <c r="D85" s="87"/>
      <c r="E85" s="84">
        <v>3</v>
      </c>
    </row>
    <row r="86" spans="1:34" hidden="1">
      <c r="C86" s="87" t="s">
        <v>83</v>
      </c>
      <c r="D86" s="87"/>
      <c r="E86" s="84">
        <v>4</v>
      </c>
    </row>
    <row r="87" spans="1:34" hidden="1">
      <c r="C87" s="87" t="s">
        <v>84</v>
      </c>
      <c r="D87" s="87"/>
      <c r="E87" s="84">
        <v>5</v>
      </c>
    </row>
    <row r="88" spans="1:34" hidden="1">
      <c r="C88" s="87" t="s">
        <v>107</v>
      </c>
      <c r="D88" s="87"/>
      <c r="E88" s="84">
        <v>6</v>
      </c>
    </row>
    <row r="89" spans="1:34" hidden="1">
      <c r="C89" s="87" t="s">
        <v>108</v>
      </c>
      <c r="D89" s="87"/>
      <c r="E89" s="84">
        <v>7</v>
      </c>
    </row>
    <row r="90" spans="1:34" hidden="1">
      <c r="C90" s="87" t="s">
        <v>109</v>
      </c>
      <c r="D90" s="87"/>
      <c r="E90" s="84">
        <v>8</v>
      </c>
    </row>
    <row r="91" spans="1:34" hidden="1">
      <c r="C91" s="87" t="s">
        <v>135</v>
      </c>
      <c r="D91" s="87"/>
      <c r="E91" s="84">
        <v>9</v>
      </c>
    </row>
    <row r="92" spans="1:34" hidden="1">
      <c r="C92" s="87" t="s">
        <v>111</v>
      </c>
      <c r="D92" s="87"/>
      <c r="E92" s="84">
        <v>10</v>
      </c>
    </row>
    <row r="93" spans="1:34" hidden="1">
      <c r="C93" s="87" t="s">
        <v>110</v>
      </c>
      <c r="D93" s="87"/>
      <c r="E93" s="84">
        <v>11</v>
      </c>
    </row>
    <row r="94" spans="1:34" hidden="1">
      <c r="C94" s="87" t="s">
        <v>85</v>
      </c>
      <c r="D94" s="87"/>
      <c r="E94" s="84">
        <v>12</v>
      </c>
    </row>
    <row r="95" spans="1:34" hidden="1">
      <c r="C95" s="87" t="s">
        <v>112</v>
      </c>
      <c r="D95" s="87"/>
      <c r="E95" s="84">
        <v>13</v>
      </c>
    </row>
    <row r="96" spans="1:34" hidden="1">
      <c r="C96" s="87" t="s">
        <v>113</v>
      </c>
      <c r="D96" s="87"/>
      <c r="E96" s="84">
        <v>14</v>
      </c>
    </row>
    <row r="97" spans="3:5" hidden="1">
      <c r="C97" s="87" t="s">
        <v>114</v>
      </c>
      <c r="D97" s="87"/>
      <c r="E97" s="84">
        <v>15</v>
      </c>
    </row>
    <row r="98" spans="3:5" hidden="1">
      <c r="C98" s="87" t="s">
        <v>115</v>
      </c>
      <c r="D98" s="87"/>
      <c r="E98" s="84">
        <v>16</v>
      </c>
    </row>
    <row r="99" spans="3:5" hidden="1">
      <c r="C99" s="87" t="s">
        <v>116</v>
      </c>
      <c r="D99" s="87"/>
      <c r="E99" s="84">
        <v>17</v>
      </c>
    </row>
    <row r="100" spans="3:5" hidden="1">
      <c r="C100" s="87" t="s">
        <v>117</v>
      </c>
      <c r="D100" s="87"/>
      <c r="E100" s="84">
        <v>18</v>
      </c>
    </row>
    <row r="101" spans="3:5" hidden="1">
      <c r="C101" s="87" t="s">
        <v>118</v>
      </c>
      <c r="D101" s="87"/>
      <c r="E101" s="84">
        <v>19</v>
      </c>
    </row>
    <row r="102" spans="3:5" hidden="1">
      <c r="C102" s="87" t="s">
        <v>119</v>
      </c>
      <c r="D102" s="87"/>
      <c r="E102" s="84">
        <v>20</v>
      </c>
    </row>
    <row r="103" spans="3:5" hidden="1">
      <c r="C103" s="87" t="s">
        <v>88</v>
      </c>
      <c r="D103" s="87"/>
      <c r="E103" s="85">
        <v>21</v>
      </c>
    </row>
    <row r="104" spans="3:5" hidden="1">
      <c r="C104" s="87" t="s">
        <v>126</v>
      </c>
      <c r="D104" s="87"/>
      <c r="E104" s="85">
        <v>22</v>
      </c>
    </row>
    <row r="105" spans="3:5" hidden="1">
      <c r="C105" s="87" t="s">
        <v>120</v>
      </c>
      <c r="D105" s="87"/>
      <c r="E105" s="85">
        <v>23</v>
      </c>
    </row>
    <row r="106" spans="3:5" hidden="1">
      <c r="C106" s="87" t="s">
        <v>89</v>
      </c>
      <c r="D106" s="87"/>
      <c r="E106" s="85">
        <v>24</v>
      </c>
    </row>
    <row r="107" spans="3:5" hidden="1">
      <c r="C107" s="87" t="s">
        <v>121</v>
      </c>
      <c r="D107" s="87"/>
      <c r="E107" s="85">
        <v>25</v>
      </c>
    </row>
    <row r="108" spans="3:5" hidden="1">
      <c r="C108" s="87" t="s">
        <v>90</v>
      </c>
      <c r="D108" s="87"/>
      <c r="E108" s="85">
        <v>26</v>
      </c>
    </row>
    <row r="109" spans="3:5" hidden="1">
      <c r="C109" s="87" t="s">
        <v>122</v>
      </c>
      <c r="D109" s="87"/>
      <c r="E109" s="85">
        <v>27</v>
      </c>
    </row>
    <row r="110" spans="3:5" hidden="1">
      <c r="C110" s="87" t="s">
        <v>123</v>
      </c>
      <c r="D110" s="87"/>
      <c r="E110" s="85">
        <v>28</v>
      </c>
    </row>
    <row r="111" spans="3:5" hidden="1">
      <c r="C111" s="87" t="s">
        <v>130</v>
      </c>
      <c r="D111" s="87"/>
      <c r="E111" s="85">
        <v>29</v>
      </c>
    </row>
    <row r="112" spans="3:5" hidden="1">
      <c r="C112" s="87" t="s">
        <v>136</v>
      </c>
      <c r="D112" s="87"/>
      <c r="E112" s="85">
        <v>30</v>
      </c>
    </row>
    <row r="113" spans="3:5" hidden="1">
      <c r="C113" s="87" t="s">
        <v>91</v>
      </c>
      <c r="D113" s="87"/>
      <c r="E113" s="85">
        <v>31</v>
      </c>
    </row>
    <row r="114" spans="3:5" hidden="1">
      <c r="C114" s="87" t="s">
        <v>92</v>
      </c>
      <c r="D114" s="87"/>
      <c r="E114" s="85">
        <v>32</v>
      </c>
    </row>
    <row r="115" spans="3:5" hidden="1">
      <c r="C115" s="87" t="s">
        <v>93</v>
      </c>
      <c r="D115" s="87"/>
      <c r="E115" s="85">
        <v>33</v>
      </c>
    </row>
    <row r="116" spans="3:5" hidden="1">
      <c r="C116" s="87" t="s">
        <v>94</v>
      </c>
      <c r="D116" s="87"/>
      <c r="E116" s="85">
        <v>34</v>
      </c>
    </row>
    <row r="117" spans="3:5" hidden="1">
      <c r="C117" s="87" t="s">
        <v>95</v>
      </c>
      <c r="D117" s="87"/>
      <c r="E117" s="85">
        <v>35</v>
      </c>
    </row>
    <row r="118" spans="3:5" hidden="1">
      <c r="C118" s="87" t="s">
        <v>124</v>
      </c>
      <c r="D118" s="87"/>
      <c r="E118" s="85">
        <v>36</v>
      </c>
    </row>
    <row r="119" spans="3:5" hidden="1">
      <c r="C119" s="87" t="s">
        <v>131</v>
      </c>
      <c r="D119" s="87"/>
      <c r="E119" s="85">
        <v>37</v>
      </c>
    </row>
    <row r="120" spans="3:5" hidden="1">
      <c r="C120" s="88" t="s">
        <v>101</v>
      </c>
      <c r="D120" s="88"/>
      <c r="E120" s="85">
        <v>38</v>
      </c>
    </row>
    <row r="121" spans="3:5" hidden="1">
      <c r="C121" s="88" t="s">
        <v>102</v>
      </c>
      <c r="D121" s="88"/>
      <c r="E121" s="85">
        <v>39</v>
      </c>
    </row>
    <row r="122" spans="3:5" hidden="1">
      <c r="C122" s="88" t="s">
        <v>103</v>
      </c>
      <c r="D122" s="88"/>
      <c r="E122" s="85">
        <v>40</v>
      </c>
    </row>
    <row r="123" spans="3:5" hidden="1">
      <c r="C123" s="88" t="s">
        <v>127</v>
      </c>
      <c r="D123" s="88"/>
      <c r="E123" s="85">
        <v>41</v>
      </c>
    </row>
    <row r="124" spans="3:5" hidden="1">
      <c r="C124" s="88" t="s">
        <v>104</v>
      </c>
      <c r="D124" s="88"/>
      <c r="E124" s="85">
        <v>42</v>
      </c>
    </row>
    <row r="125" spans="3:5" hidden="1">
      <c r="C125" s="88" t="s">
        <v>132</v>
      </c>
      <c r="D125" s="88"/>
      <c r="E125" s="85">
        <v>43</v>
      </c>
    </row>
    <row r="126" spans="3:5" hidden="1">
      <c r="C126" s="88" t="s">
        <v>125</v>
      </c>
      <c r="D126" s="88"/>
      <c r="E126" s="85">
        <v>55</v>
      </c>
    </row>
    <row r="127" spans="3:5" hidden="1">
      <c r="C127" s="88" t="s">
        <v>105</v>
      </c>
      <c r="D127" s="88"/>
      <c r="E127" s="85">
        <v>45</v>
      </c>
    </row>
    <row r="128" spans="3:5" hidden="1">
      <c r="C128" s="88" t="s">
        <v>137</v>
      </c>
      <c r="D128" s="88"/>
      <c r="E128" s="85">
        <v>46</v>
      </c>
    </row>
    <row r="129" spans="3:5" hidden="1">
      <c r="C129" t="s">
        <v>99</v>
      </c>
      <c r="E129" s="85">
        <v>47</v>
      </c>
    </row>
    <row r="130" spans="3:5" hidden="1">
      <c r="C130" t="s">
        <v>86</v>
      </c>
      <c r="E130" s="85">
        <v>48</v>
      </c>
    </row>
    <row r="131" spans="3:5" hidden="1">
      <c r="C131" t="s">
        <v>87</v>
      </c>
      <c r="E131" s="85">
        <v>49</v>
      </c>
    </row>
    <row r="132" spans="3:5" hidden="1">
      <c r="C132" t="s">
        <v>128</v>
      </c>
      <c r="E132" s="85">
        <v>50</v>
      </c>
    </row>
    <row r="133" spans="3:5" hidden="1">
      <c r="C133" t="s">
        <v>141</v>
      </c>
      <c r="E133" s="85">
        <v>51</v>
      </c>
    </row>
    <row r="134" spans="3:5" hidden="1">
      <c r="C134" s="88" t="s">
        <v>140</v>
      </c>
      <c r="D134" s="88"/>
      <c r="E134" s="85">
        <v>52</v>
      </c>
    </row>
    <row r="135" spans="3:5" hidden="1">
      <c r="C135" s="88" t="s">
        <v>139</v>
      </c>
      <c r="D135" s="88"/>
      <c r="E135" s="85">
        <v>53</v>
      </c>
    </row>
    <row r="136" spans="3:5" hidden="1">
      <c r="C136" s="88" t="s">
        <v>96</v>
      </c>
      <c r="D136" s="88"/>
      <c r="E136" s="85">
        <v>54</v>
      </c>
    </row>
    <row r="137" spans="3:5" hidden="1">
      <c r="C137" s="88" t="s">
        <v>97</v>
      </c>
      <c r="D137" s="88"/>
      <c r="E137" s="85">
        <v>44</v>
      </c>
    </row>
    <row r="138" spans="3:5" hidden="1">
      <c r="C138" s="88" t="s">
        <v>98</v>
      </c>
      <c r="D138" s="88"/>
      <c r="E138" s="85">
        <v>56</v>
      </c>
    </row>
    <row r="139" spans="3:5" hidden="1">
      <c r="C139" s="83"/>
      <c r="D139" s="83"/>
      <c r="E139" s="83"/>
    </row>
    <row r="140" spans="3:5" hidden="1">
      <c r="C140" s="83" t="s">
        <v>146</v>
      </c>
      <c r="D140" s="83"/>
      <c r="E140" s="83"/>
    </row>
    <row r="141" spans="3:5" hidden="1">
      <c r="C141" s="83" t="s">
        <v>147</v>
      </c>
      <c r="D141" s="83"/>
      <c r="E141" s="83"/>
    </row>
    <row r="142" spans="3:5">
      <c r="C142" s="83"/>
      <c r="D142" s="83"/>
      <c r="E142" s="83"/>
    </row>
    <row r="143" spans="3:5">
      <c r="C143" s="83"/>
      <c r="D143" s="83"/>
      <c r="E143" s="83"/>
    </row>
    <row r="144" spans="3:5">
      <c r="C144" s="83"/>
      <c r="D144" s="83"/>
      <c r="E144" s="83"/>
    </row>
    <row r="145" spans="3:5">
      <c r="C145" s="83"/>
      <c r="D145" s="83"/>
      <c r="E145" s="83"/>
    </row>
    <row r="146" spans="3:5">
      <c r="C146" s="83"/>
      <c r="D146" s="83"/>
      <c r="E146" s="83"/>
    </row>
    <row r="147" spans="3:5">
      <c r="C147" s="83"/>
      <c r="D147" s="83"/>
      <c r="E147" s="83"/>
    </row>
    <row r="148" spans="3:5">
      <c r="C148" s="83"/>
      <c r="D148" s="83"/>
      <c r="E148" s="83"/>
    </row>
    <row r="149" spans="3:5">
      <c r="C149" s="83"/>
      <c r="D149" s="83"/>
      <c r="E149" s="83"/>
    </row>
    <row r="150" spans="3:5">
      <c r="C150" s="83"/>
      <c r="D150" s="83"/>
      <c r="E150" s="83"/>
    </row>
    <row r="151" spans="3:5">
      <c r="C151" s="83"/>
      <c r="D151" s="83"/>
      <c r="E151" s="83"/>
    </row>
    <row r="152" spans="3:5">
      <c r="C152" s="83"/>
      <c r="D152" s="83"/>
      <c r="E152" s="83"/>
    </row>
    <row r="153" spans="3:5">
      <c r="C153" s="83"/>
      <c r="D153" s="83"/>
      <c r="E153" s="83"/>
    </row>
    <row r="154" spans="3:5">
      <c r="C154" s="83"/>
      <c r="D154" s="83"/>
      <c r="E154" s="83"/>
    </row>
    <row r="155" spans="3:5">
      <c r="C155" s="83"/>
      <c r="D155" s="83"/>
      <c r="E155" s="83"/>
    </row>
    <row r="156" spans="3:5">
      <c r="C156" s="83"/>
      <c r="D156" s="83"/>
      <c r="E156" s="83"/>
    </row>
    <row r="157" spans="3:5">
      <c r="C157" s="83"/>
      <c r="D157" s="83"/>
      <c r="E157" s="83"/>
    </row>
    <row r="158" spans="3:5">
      <c r="C158" s="83"/>
      <c r="D158" s="83"/>
      <c r="E158" s="83"/>
    </row>
    <row r="159" spans="3:5">
      <c r="C159" s="83"/>
      <c r="D159" s="83"/>
      <c r="E159" s="83"/>
    </row>
    <row r="160" spans="3:5">
      <c r="C160" s="83"/>
      <c r="D160" s="83"/>
      <c r="E160" s="83"/>
    </row>
    <row r="161" spans="3:5">
      <c r="C161" s="83"/>
      <c r="D161" s="83"/>
      <c r="E161" s="83"/>
    </row>
    <row r="162" spans="3:5">
      <c r="C162" s="83"/>
      <c r="D162" s="83"/>
      <c r="E162" s="83"/>
    </row>
    <row r="163" spans="3:5">
      <c r="C163" s="83"/>
      <c r="D163" s="83"/>
      <c r="E163" s="83"/>
    </row>
    <row r="164" spans="3:5">
      <c r="C164" s="83"/>
      <c r="D164" s="83"/>
      <c r="E164" s="83"/>
    </row>
    <row r="165" spans="3:5">
      <c r="C165" s="83"/>
      <c r="D165" s="83"/>
      <c r="E165" s="83"/>
    </row>
    <row r="166" spans="3:5">
      <c r="C166" s="83"/>
      <c r="D166" s="83"/>
      <c r="E166" s="83"/>
    </row>
    <row r="167" spans="3:5">
      <c r="C167" s="83"/>
      <c r="D167" s="83"/>
      <c r="E167" s="83"/>
    </row>
    <row r="168" spans="3:5">
      <c r="C168" s="83"/>
      <c r="D168" s="83"/>
      <c r="E168" s="83"/>
    </row>
    <row r="169" spans="3:5">
      <c r="C169" s="83"/>
      <c r="D169" s="83"/>
      <c r="E169" s="83"/>
    </row>
    <row r="170" spans="3:5">
      <c r="C170" s="83"/>
      <c r="D170" s="83"/>
      <c r="E170" s="83"/>
    </row>
    <row r="171" spans="3:5">
      <c r="C171" s="83"/>
      <c r="D171" s="83"/>
      <c r="E171" s="83"/>
    </row>
    <row r="172" spans="3:5">
      <c r="C172" s="83"/>
      <c r="D172" s="83"/>
      <c r="E172" s="83"/>
    </row>
    <row r="173" spans="3:5">
      <c r="C173" s="83"/>
      <c r="D173" s="83"/>
      <c r="E173" s="83"/>
    </row>
    <row r="174" spans="3:5">
      <c r="C174" s="83"/>
      <c r="D174" s="83"/>
      <c r="E174" s="83"/>
    </row>
    <row r="175" spans="3:5">
      <c r="C175" s="83"/>
      <c r="D175" s="83"/>
      <c r="E175" s="83"/>
    </row>
    <row r="176" spans="3:5">
      <c r="C176" s="83"/>
      <c r="D176" s="83"/>
      <c r="E176" s="83"/>
    </row>
    <row r="177" spans="3:5">
      <c r="C177" s="83"/>
      <c r="D177" s="83"/>
      <c r="E177" s="83"/>
    </row>
    <row r="178" spans="3:5">
      <c r="C178" s="83"/>
      <c r="D178" s="83"/>
      <c r="E178" s="83"/>
    </row>
    <row r="179" spans="3:5">
      <c r="C179" s="83"/>
      <c r="D179" s="83"/>
      <c r="E179" s="83"/>
    </row>
    <row r="180" spans="3:5">
      <c r="C180" s="83"/>
      <c r="D180" s="83"/>
      <c r="E180" s="83"/>
    </row>
    <row r="181" spans="3:5">
      <c r="C181" s="83"/>
      <c r="D181" s="83"/>
      <c r="E181" s="83"/>
    </row>
    <row r="182" spans="3:5">
      <c r="C182" s="83"/>
      <c r="D182" s="83"/>
      <c r="E182" s="83"/>
    </row>
    <row r="183" spans="3:5">
      <c r="C183" s="83"/>
      <c r="D183" s="83"/>
      <c r="E183" s="83"/>
    </row>
    <row r="184" spans="3:5">
      <c r="C184" s="83"/>
      <c r="D184" s="83"/>
      <c r="E184" s="83"/>
    </row>
    <row r="185" spans="3:5">
      <c r="C185" s="83"/>
      <c r="D185" s="83"/>
      <c r="E185" s="83"/>
    </row>
    <row r="186" spans="3:5">
      <c r="C186" s="83"/>
      <c r="D186" s="83"/>
      <c r="E186" s="83"/>
    </row>
    <row r="187" spans="3:5">
      <c r="C187" s="83"/>
      <c r="D187" s="83"/>
      <c r="E187" s="83"/>
    </row>
    <row r="188" spans="3:5">
      <c r="C188" s="83"/>
      <c r="D188" s="83"/>
      <c r="E188" s="83"/>
    </row>
    <row r="189" spans="3:5">
      <c r="C189" s="83"/>
      <c r="D189" s="83"/>
      <c r="E189" s="83"/>
    </row>
    <row r="190" spans="3:5">
      <c r="C190" s="83"/>
      <c r="D190" s="83"/>
      <c r="E190" s="83"/>
    </row>
    <row r="191" spans="3:5">
      <c r="C191" s="83"/>
      <c r="D191" s="83"/>
      <c r="E191" s="83"/>
    </row>
    <row r="192" spans="3:5">
      <c r="C192" s="83"/>
      <c r="D192" s="83"/>
    </row>
    <row r="193" spans="3:4">
      <c r="C193" s="83"/>
      <c r="D193" s="83"/>
    </row>
    <row r="194" spans="3:4">
      <c r="C194" s="83"/>
      <c r="D194" s="83"/>
    </row>
    <row r="195" spans="3:4">
      <c r="C195" s="83"/>
      <c r="D195" s="83"/>
    </row>
    <row r="196" spans="3:4">
      <c r="C196" s="83"/>
      <c r="D196" s="83"/>
    </row>
    <row r="197" spans="3:4">
      <c r="C197" s="83"/>
      <c r="D197" s="83"/>
    </row>
    <row r="198" spans="3:4">
      <c r="C198" s="83"/>
      <c r="D198" s="83"/>
    </row>
  </sheetData>
  <mergeCells count="201">
    <mergeCell ref="N61:O61"/>
    <mergeCell ref="E15:E17"/>
    <mergeCell ref="C21:C23"/>
    <mergeCell ref="F19:H20"/>
    <mergeCell ref="E21:E23"/>
    <mergeCell ref="C18:C20"/>
    <mergeCell ref="E18:E20"/>
    <mergeCell ref="Q15:R17"/>
    <mergeCell ref="S15:T17"/>
    <mergeCell ref="F22:H23"/>
    <mergeCell ref="I18:I20"/>
    <mergeCell ref="F18:H18"/>
    <mergeCell ref="Q21:R23"/>
    <mergeCell ref="S18:T20"/>
    <mergeCell ref="F21:H21"/>
    <mergeCell ref="P21:P23"/>
    <mergeCell ref="L19:M19"/>
    <mergeCell ref="N19:O19"/>
    <mergeCell ref="I15:I17"/>
    <mergeCell ref="F16:H17"/>
    <mergeCell ref="F15:H15"/>
    <mergeCell ref="E27:E29"/>
    <mergeCell ref="I27:I29"/>
    <mergeCell ref="I21:I23"/>
    <mergeCell ref="S1:T1"/>
    <mergeCell ref="B3:B5"/>
    <mergeCell ref="C3:C4"/>
    <mergeCell ref="B6:B8"/>
    <mergeCell ref="C12:C14"/>
    <mergeCell ref="F11:H11"/>
    <mergeCell ref="J3:J5"/>
    <mergeCell ref="I12:I14"/>
    <mergeCell ref="F12:H12"/>
    <mergeCell ref="E12:E14"/>
    <mergeCell ref="E10:E11"/>
    <mergeCell ref="B10:C11"/>
    <mergeCell ref="F10:H10"/>
    <mergeCell ref="I10:I11"/>
    <mergeCell ref="H6:H8"/>
    <mergeCell ref="I6:L6"/>
    <mergeCell ref="I7:L8"/>
    <mergeCell ref="R6:T8"/>
    <mergeCell ref="L10:P10"/>
    <mergeCell ref="L11:O11"/>
    <mergeCell ref="J12:K14"/>
    <mergeCell ref="L12:M12"/>
    <mergeCell ref="N12:O12"/>
    <mergeCell ref="C6:G8"/>
    <mergeCell ref="C24:C26"/>
    <mergeCell ref="E24:E26"/>
    <mergeCell ref="N29:O29"/>
    <mergeCell ref="F28:H29"/>
    <mergeCell ref="F27:H27"/>
    <mergeCell ref="F25:H26"/>
    <mergeCell ref="C27:C29"/>
    <mergeCell ref="N24:O24"/>
    <mergeCell ref="I24:I26"/>
    <mergeCell ref="F24:H24"/>
    <mergeCell ref="J24:K26"/>
    <mergeCell ref="L24:M24"/>
    <mergeCell ref="J21:K23"/>
    <mergeCell ref="L21:M21"/>
    <mergeCell ref="I39:I41"/>
    <mergeCell ref="F40:H41"/>
    <mergeCell ref="I30:I32"/>
    <mergeCell ref="F30:H30"/>
    <mergeCell ref="F31:H32"/>
    <mergeCell ref="I36:I38"/>
    <mergeCell ref="F37:H38"/>
    <mergeCell ref="I33:I35"/>
    <mergeCell ref="F34:H35"/>
    <mergeCell ref="F36:H36"/>
    <mergeCell ref="N30:O30"/>
    <mergeCell ref="C39:C41"/>
    <mergeCell ref="E39:E41"/>
    <mergeCell ref="F39:H39"/>
    <mergeCell ref="C30:C32"/>
    <mergeCell ref="E30:E32"/>
    <mergeCell ref="C33:C35"/>
    <mergeCell ref="E33:E35"/>
    <mergeCell ref="F33:H33"/>
    <mergeCell ref="C36:C38"/>
    <mergeCell ref="E36:E38"/>
    <mergeCell ref="D30:D32"/>
    <mergeCell ref="D33:D35"/>
    <mergeCell ref="D36:D38"/>
    <mergeCell ref="D39:D41"/>
    <mergeCell ref="N39:O39"/>
    <mergeCell ref="L38:M38"/>
    <mergeCell ref="S30:T32"/>
    <mergeCell ref="S33:T35"/>
    <mergeCell ref="J30:K32"/>
    <mergeCell ref="J27:K29"/>
    <mergeCell ref="L27:M27"/>
    <mergeCell ref="N27:O27"/>
    <mergeCell ref="P27:P29"/>
    <mergeCell ref="L28:M28"/>
    <mergeCell ref="N28:O28"/>
    <mergeCell ref="L29:M29"/>
    <mergeCell ref="S27:T29"/>
    <mergeCell ref="Q27:R29"/>
    <mergeCell ref="Q30:R32"/>
    <mergeCell ref="Q33:R35"/>
    <mergeCell ref="L33:M33"/>
    <mergeCell ref="N33:O33"/>
    <mergeCell ref="P33:P35"/>
    <mergeCell ref="L34:M34"/>
    <mergeCell ref="N34:O34"/>
    <mergeCell ref="L35:M35"/>
    <mergeCell ref="N35:O35"/>
    <mergeCell ref="J33:K35"/>
    <mergeCell ref="L30:M30"/>
    <mergeCell ref="S10:T11"/>
    <mergeCell ref="S12:T14"/>
    <mergeCell ref="Q18:R20"/>
    <mergeCell ref="J18:K20"/>
    <mergeCell ref="L18:M18"/>
    <mergeCell ref="F13:H14"/>
    <mergeCell ref="N18:O18"/>
    <mergeCell ref="B12:B41"/>
    <mergeCell ref="C15:C17"/>
    <mergeCell ref="S24:T26"/>
    <mergeCell ref="S21:T23"/>
    <mergeCell ref="P39:P41"/>
    <mergeCell ref="L40:M40"/>
    <mergeCell ref="N40:O40"/>
    <mergeCell ref="L41:M41"/>
    <mergeCell ref="N41:O41"/>
    <mergeCell ref="N38:O38"/>
    <mergeCell ref="Q36:R38"/>
    <mergeCell ref="J36:K38"/>
    <mergeCell ref="L36:M36"/>
    <mergeCell ref="N36:O36"/>
    <mergeCell ref="P36:P38"/>
    <mergeCell ref="L37:M37"/>
    <mergeCell ref="N37:O37"/>
    <mergeCell ref="N15:O15"/>
    <mergeCell ref="P15:P17"/>
    <mergeCell ref="L16:M16"/>
    <mergeCell ref="N16:O16"/>
    <mergeCell ref="L17:M17"/>
    <mergeCell ref="Q12:R14"/>
    <mergeCell ref="P24:P26"/>
    <mergeCell ref="L25:M25"/>
    <mergeCell ref="N25:O25"/>
    <mergeCell ref="L26:M26"/>
    <mergeCell ref="N26:O26"/>
    <mergeCell ref="Q24:R26"/>
    <mergeCell ref="N21:O21"/>
    <mergeCell ref="L22:M22"/>
    <mergeCell ref="N22:O22"/>
    <mergeCell ref="L23:M23"/>
    <mergeCell ref="N23:O23"/>
    <mergeCell ref="Q10:R11"/>
    <mergeCell ref="L20:M20"/>
    <mergeCell ref="N20:O20"/>
    <mergeCell ref="N17:O17"/>
    <mergeCell ref="P12:P14"/>
    <mergeCell ref="R4:S4"/>
    <mergeCell ref="R3:S3"/>
    <mergeCell ref="D3:I4"/>
    <mergeCell ref="D5:I5"/>
    <mergeCell ref="D10:D11"/>
    <mergeCell ref="D12:D14"/>
    <mergeCell ref="D15:D17"/>
    <mergeCell ref="D18:D20"/>
    <mergeCell ref="K3:P3"/>
    <mergeCell ref="K4:P4"/>
    <mergeCell ref="K5:P5"/>
    <mergeCell ref="Q6:Q8"/>
    <mergeCell ref="M6:P6"/>
    <mergeCell ref="M7:P7"/>
    <mergeCell ref="M8:P8"/>
    <mergeCell ref="J10:K11"/>
    <mergeCell ref="L13:M13"/>
    <mergeCell ref="N13:O13"/>
    <mergeCell ref="B9:T9"/>
    <mergeCell ref="F58:L58"/>
    <mergeCell ref="D52:E52"/>
    <mergeCell ref="F55:L55"/>
    <mergeCell ref="F52:R52"/>
    <mergeCell ref="L14:M14"/>
    <mergeCell ref="N14:O14"/>
    <mergeCell ref="J15:K17"/>
    <mergeCell ref="L15:M15"/>
    <mergeCell ref="P18:P20"/>
    <mergeCell ref="B44:T47"/>
    <mergeCell ref="B50:F50"/>
    <mergeCell ref="P30:P32"/>
    <mergeCell ref="L31:M31"/>
    <mergeCell ref="N31:O31"/>
    <mergeCell ref="L32:M32"/>
    <mergeCell ref="N32:O32"/>
    <mergeCell ref="D21:D23"/>
    <mergeCell ref="D24:D26"/>
    <mergeCell ref="D27:D29"/>
    <mergeCell ref="S36:T38"/>
    <mergeCell ref="J39:K41"/>
    <mergeCell ref="L39:M39"/>
    <mergeCell ref="Q39:R41"/>
    <mergeCell ref="S39:T41"/>
  </mergeCells>
  <phoneticPr fontId="2"/>
  <dataValidations count="6">
    <dataValidation type="list" allowBlank="1" showInputMessage="1" showErrorMessage="1" sqref="L12:M41" xr:uid="{00000000-0002-0000-0100-000000000000}">
      <formula1>○</formula1>
    </dataValidation>
    <dataValidation type="textLength" operator="lessThan" allowBlank="1" showInputMessage="1" showErrorMessage="1" sqref="F13:H41" xr:uid="{00000000-0002-0000-0100-000003000000}">
      <formula1>7</formula1>
    </dataValidation>
    <dataValidation type="textLength" operator="lessThan" allowBlank="1" showInputMessage="1" showErrorMessage="1" sqref="I12:I41" xr:uid="{00000000-0002-0000-0100-000004000000}">
      <formula1>2</formula1>
    </dataValidation>
    <dataValidation type="list" allowBlank="1" showInputMessage="1" showErrorMessage="1" sqref="R4" xr:uid="{27E2F29B-EE4F-437D-80AE-2FE2767E9481}">
      <formula1>県名リスト</formula1>
    </dataValidation>
    <dataValidation type="list" allowBlank="1" showInputMessage="1" showErrorMessage="1" sqref="T4" xr:uid="{FB06596B-7AFE-4066-8265-30703F0D2047}">
      <formula1>順番</formula1>
    </dataValidation>
    <dataValidation type="list" allowBlank="1" showInputMessage="1" showErrorMessage="1" sqref="G61 N61:O61" xr:uid="{DD9CE32F-9617-4340-B3C6-BD620E94A7A9}">
      <formula1>$T$65:$T$66</formula1>
    </dataValidation>
  </dataValidations>
  <pageMargins left="0.78700000000000003" right="0.78700000000000003" top="0.98399999999999999" bottom="0.98399999999999999" header="0.51200000000000001" footer="0.51200000000000001"/>
  <pageSetup paperSize="9" scale="60" orientation="portrait" horizontalDpi="300" verticalDpi="300" r:id="rId1"/>
  <headerFooter alignWithMargins="0">
    <oddHeader>&amp;R様式１
男子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12"/>
  </sheetPr>
  <dimension ref="A1:U70"/>
  <sheetViews>
    <sheetView showZeros="0" topLeftCell="A7" zoomScale="75" workbookViewId="0">
      <selection activeCell="A16" sqref="A16"/>
    </sheetView>
  </sheetViews>
  <sheetFormatPr defaultColWidth="9" defaultRowHeight="13.8"/>
  <cols>
    <col min="1" max="1" width="13.88671875" style="55" customWidth="1"/>
    <col min="2" max="2" width="6.88671875" style="55" customWidth="1"/>
    <col min="3" max="3" width="5.33203125" style="55" customWidth="1"/>
    <col min="4" max="4" width="5.44140625" style="55" customWidth="1"/>
    <col min="5" max="5" width="15.88671875" style="55" customWidth="1"/>
    <col min="6" max="7" width="9" style="55"/>
    <col min="8" max="8" width="11.33203125" style="55" customWidth="1"/>
    <col min="9" max="9" width="4.44140625" style="55" customWidth="1"/>
    <col min="10" max="10" width="4" style="55" customWidth="1"/>
    <col min="11" max="13" width="9" style="55"/>
    <col min="14" max="14" width="4.6640625" style="55" customWidth="1"/>
    <col min="15" max="15" width="4.109375" style="55" customWidth="1"/>
    <col min="16" max="16" width="4.21875" style="55" customWidth="1"/>
    <col min="17" max="17" width="8.21875" style="55" customWidth="1"/>
    <col min="18" max="16384" width="9" style="55"/>
  </cols>
  <sheetData>
    <row r="1" spans="1:21" ht="30.75" customHeight="1" thickBot="1">
      <c r="A1" s="403"/>
      <c r="B1" s="403"/>
      <c r="C1" s="403"/>
      <c r="D1" s="403"/>
      <c r="E1" s="403"/>
      <c r="F1" s="403"/>
      <c r="G1" s="403"/>
      <c r="H1" s="95" t="s">
        <v>55</v>
      </c>
      <c r="I1" s="403"/>
      <c r="J1" s="403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1:21" ht="22.5" customHeight="1" thickBot="1">
      <c r="A2" s="403"/>
      <c r="B2" s="403"/>
      <c r="C2" s="403"/>
      <c r="D2" s="403"/>
      <c r="E2" s="403"/>
      <c r="F2" s="403"/>
      <c r="G2" s="403"/>
      <c r="H2" s="100" t="s">
        <v>49</v>
      </c>
      <c r="I2" s="403"/>
      <c r="J2" s="403"/>
      <c r="K2" s="58"/>
      <c r="L2" s="79" t="s">
        <v>56</v>
      </c>
      <c r="M2" s="58"/>
      <c r="N2" s="58"/>
      <c r="O2" s="58"/>
      <c r="P2" s="58"/>
      <c r="Q2" s="58"/>
      <c r="R2" s="58"/>
      <c r="S2" s="58"/>
      <c r="T2" s="58"/>
      <c r="U2" s="58"/>
    </row>
    <row r="3" spans="1:21" ht="20.399999999999999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58"/>
      <c r="L3" s="62" t="s">
        <v>57</v>
      </c>
      <c r="M3" s="62"/>
      <c r="N3" s="62"/>
      <c r="O3" s="62"/>
      <c r="P3" s="62"/>
      <c r="Q3" s="62"/>
      <c r="R3" s="58"/>
      <c r="S3" s="58"/>
      <c r="T3" s="58"/>
      <c r="U3" s="58"/>
    </row>
    <row r="4" spans="1:21" ht="22.2">
      <c r="A4" s="408"/>
      <c r="B4" s="408"/>
      <c r="C4" s="408"/>
      <c r="D4" s="408"/>
      <c r="E4" s="408"/>
      <c r="F4" s="408"/>
      <c r="G4" s="408"/>
      <c r="H4" s="408"/>
      <c r="I4" s="408"/>
      <c r="J4" s="408"/>
      <c r="K4" s="58"/>
      <c r="L4" s="62" t="s">
        <v>58</v>
      </c>
      <c r="M4" s="62"/>
      <c r="N4" s="97">
        <v>11</v>
      </c>
      <c r="O4" s="62" t="s">
        <v>50</v>
      </c>
      <c r="P4" s="64"/>
      <c r="Q4" s="62" t="s">
        <v>51</v>
      </c>
      <c r="R4" s="58"/>
      <c r="S4" s="58"/>
      <c r="T4" s="58"/>
      <c r="U4" s="58"/>
    </row>
    <row r="5" spans="1:21" ht="24.6">
      <c r="A5" s="412" t="s">
        <v>161</v>
      </c>
      <c r="B5" s="412"/>
      <c r="C5" s="412"/>
      <c r="D5" s="412"/>
      <c r="E5" s="412"/>
      <c r="F5" s="412"/>
      <c r="G5" s="412"/>
      <c r="H5" s="412"/>
      <c r="I5" s="412"/>
      <c r="J5" s="412"/>
      <c r="K5" s="58"/>
      <c r="L5" s="62" t="s">
        <v>63</v>
      </c>
      <c r="M5" s="62"/>
      <c r="N5" s="73"/>
      <c r="O5" s="62"/>
      <c r="P5" s="73"/>
      <c r="Q5" s="62"/>
      <c r="R5" s="58"/>
      <c r="S5" s="58"/>
      <c r="T5" s="58"/>
      <c r="U5" s="58"/>
    </row>
    <row r="6" spans="1:21" ht="34.5" customHeight="1">
      <c r="A6" s="413"/>
      <c r="B6" s="413"/>
      <c r="C6" s="413"/>
      <c r="D6" s="413"/>
      <c r="E6" s="413"/>
      <c r="F6" s="413"/>
      <c r="G6" s="413"/>
      <c r="H6" s="413"/>
      <c r="I6" s="413"/>
      <c r="J6" s="413"/>
      <c r="K6" s="58"/>
      <c r="L6" s="62" t="s">
        <v>62</v>
      </c>
      <c r="M6" s="62"/>
      <c r="N6" s="62"/>
      <c r="O6" s="62"/>
      <c r="P6" s="62"/>
      <c r="Q6" s="62"/>
      <c r="R6" s="58"/>
      <c r="S6" s="58"/>
      <c r="T6" s="58"/>
      <c r="U6" s="58"/>
    </row>
    <row r="7" spans="1:21" ht="36" customHeight="1">
      <c r="A7" s="407"/>
      <c r="B7" s="407"/>
      <c r="C7" s="407"/>
      <c r="D7" s="407"/>
      <c r="E7" s="407"/>
      <c r="F7" s="407"/>
      <c r="G7" s="407"/>
      <c r="H7" s="407"/>
      <c r="I7" s="407"/>
      <c r="J7" s="407"/>
      <c r="K7" s="58"/>
      <c r="L7" s="80" t="s">
        <v>80</v>
      </c>
      <c r="M7" s="58"/>
      <c r="N7" s="58"/>
      <c r="O7" s="58"/>
      <c r="P7" s="58"/>
      <c r="Q7" s="58"/>
      <c r="R7" s="58"/>
      <c r="S7" s="58"/>
      <c r="T7" s="58"/>
      <c r="U7" s="58"/>
    </row>
    <row r="8" spans="1:21" ht="29.4">
      <c r="A8" s="406" t="s">
        <v>48</v>
      </c>
      <c r="B8" s="406"/>
      <c r="C8" s="406"/>
      <c r="D8" s="406"/>
      <c r="E8" s="406"/>
      <c r="F8" s="406"/>
      <c r="G8" s="406"/>
      <c r="H8" s="406"/>
      <c r="I8" s="406"/>
      <c r="J8" s="406"/>
      <c r="K8" s="58"/>
      <c r="L8" s="58" t="s">
        <v>162</v>
      </c>
      <c r="M8" s="58"/>
      <c r="N8" s="58"/>
      <c r="O8" s="58"/>
      <c r="P8" s="58"/>
      <c r="Q8" s="58"/>
      <c r="R8" s="58"/>
      <c r="S8" s="58"/>
      <c r="T8" s="58"/>
      <c r="U8" s="58"/>
    </row>
    <row r="9" spans="1:21" ht="38.25" customHeight="1">
      <c r="A9" s="404"/>
      <c r="B9" s="404"/>
      <c r="C9" s="404"/>
      <c r="D9" s="404"/>
      <c r="E9" s="404"/>
      <c r="F9" s="404"/>
      <c r="G9" s="404"/>
      <c r="H9" s="404"/>
      <c r="I9" s="404"/>
      <c r="J9" s="404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</row>
    <row r="10" spans="1:21" ht="15">
      <c r="A10" s="405" t="s">
        <v>69</v>
      </c>
      <c r="B10" s="405"/>
      <c r="C10" s="405"/>
      <c r="D10" s="405"/>
      <c r="E10" s="405"/>
      <c r="F10" s="405"/>
      <c r="G10" s="405"/>
      <c r="H10" s="405"/>
      <c r="I10" s="405"/>
      <c r="J10" s="405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</row>
    <row r="11" spans="1:21" ht="15" customHeight="1">
      <c r="A11" s="404"/>
      <c r="B11" s="404"/>
      <c r="C11" s="404"/>
      <c r="D11" s="404"/>
      <c r="E11" s="404"/>
      <c r="F11" s="404"/>
      <c r="G11" s="404"/>
      <c r="H11" s="404"/>
      <c r="I11" s="404"/>
      <c r="J11" s="404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</row>
    <row r="12" spans="1:21" ht="15" customHeight="1">
      <c r="A12" s="404"/>
      <c r="B12" s="404"/>
      <c r="C12" s="404"/>
      <c r="D12" s="404"/>
      <c r="E12" s="404"/>
      <c r="F12" s="404"/>
      <c r="G12" s="404"/>
      <c r="H12" s="404"/>
      <c r="I12" s="404"/>
      <c r="J12" s="404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</row>
    <row r="13" spans="1:21" ht="15" customHeight="1">
      <c r="A13" s="275" t="s">
        <v>70</v>
      </c>
      <c r="B13" s="275"/>
      <c r="C13" s="275"/>
      <c r="D13" s="275"/>
      <c r="E13" s="275"/>
      <c r="F13" s="275"/>
      <c r="G13" s="275"/>
      <c r="H13" s="275"/>
      <c r="I13" s="275"/>
      <c r="J13" s="60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</row>
    <row r="14" spans="1:21" ht="41.25" customHeight="1">
      <c r="A14" s="275"/>
      <c r="B14" s="275"/>
      <c r="C14" s="275"/>
      <c r="D14" s="275"/>
      <c r="E14" s="275"/>
      <c r="F14" s="275"/>
      <c r="G14" s="275"/>
      <c r="H14" s="275"/>
      <c r="I14" s="275"/>
      <c r="J14" s="60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</row>
    <row r="15" spans="1:21" ht="41.25" customHeight="1">
      <c r="A15" s="404"/>
      <c r="B15" s="404"/>
      <c r="C15" s="404"/>
      <c r="D15" s="404"/>
      <c r="E15" s="404"/>
      <c r="F15" s="404"/>
      <c r="G15" s="404"/>
      <c r="H15" s="404"/>
      <c r="I15" s="404"/>
      <c r="J15" s="404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</row>
    <row r="16" spans="1:21" ht="15">
      <c r="A16" s="61" t="s">
        <v>152</v>
      </c>
      <c r="B16" s="56">
        <f>N4</f>
        <v>11</v>
      </c>
      <c r="C16" s="56" t="s">
        <v>50</v>
      </c>
      <c r="D16" s="56">
        <f>P4</f>
        <v>0</v>
      </c>
      <c r="E16" s="56" t="s">
        <v>51</v>
      </c>
      <c r="F16" s="56"/>
      <c r="G16" s="56"/>
      <c r="H16" s="56"/>
      <c r="I16" s="56"/>
      <c r="J16" s="56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</row>
    <row r="17" spans="1:21" ht="62.25" customHeight="1">
      <c r="A17" s="404"/>
      <c r="B17" s="404"/>
      <c r="C17" s="404"/>
      <c r="D17" s="404"/>
      <c r="E17" s="404"/>
      <c r="F17" s="404"/>
      <c r="G17" s="404"/>
      <c r="H17" s="404"/>
      <c r="I17" s="404"/>
      <c r="J17" s="404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</row>
    <row r="18" spans="1:21" ht="14.25" customHeight="1">
      <c r="A18" s="417" t="s">
        <v>16</v>
      </c>
      <c r="B18" s="418">
        <f>様式１男子申込書!D3</f>
        <v>0</v>
      </c>
      <c r="C18" s="418"/>
      <c r="D18" s="418"/>
      <c r="E18" s="41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</row>
    <row r="19" spans="1:21" ht="15">
      <c r="A19" s="417"/>
      <c r="B19" s="419"/>
      <c r="C19" s="419"/>
      <c r="D19" s="419"/>
      <c r="E19" s="419"/>
      <c r="F19" s="56"/>
      <c r="G19" s="56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</row>
    <row r="20" spans="1:21" ht="15" customHeight="1">
      <c r="A20" s="404"/>
      <c r="B20" s="404"/>
      <c r="C20" s="404"/>
      <c r="D20" s="404"/>
      <c r="E20" s="404"/>
      <c r="F20" s="404"/>
      <c r="G20" s="404"/>
      <c r="H20" s="404"/>
      <c r="I20" s="404"/>
      <c r="J20" s="404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</row>
    <row r="21" spans="1:21" ht="45.75" customHeight="1">
      <c r="A21" s="404"/>
      <c r="B21" s="404"/>
      <c r="C21" s="404"/>
      <c r="D21" s="404"/>
      <c r="E21" s="404"/>
      <c r="F21" s="404"/>
      <c r="G21" s="404"/>
      <c r="H21" s="404"/>
      <c r="I21" s="404"/>
      <c r="J21" s="404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</row>
    <row r="22" spans="1:21" ht="15" customHeight="1">
      <c r="A22" s="404" t="s">
        <v>52</v>
      </c>
      <c r="B22" s="404"/>
      <c r="C22" s="404"/>
      <c r="D22" s="404"/>
      <c r="E22" s="409">
        <f>様式１男子申込書!C6</f>
        <v>0</v>
      </c>
      <c r="F22" s="410"/>
      <c r="G22" s="410"/>
      <c r="H22" s="414" t="s">
        <v>54</v>
      </c>
      <c r="I22" s="416"/>
      <c r="J22" s="416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</row>
    <row r="23" spans="1:21" ht="15" customHeight="1">
      <c r="A23" s="404"/>
      <c r="B23" s="404"/>
      <c r="C23" s="404"/>
      <c r="D23" s="404"/>
      <c r="E23" s="411"/>
      <c r="F23" s="411"/>
      <c r="G23" s="411"/>
      <c r="H23" s="415"/>
      <c r="I23" s="416"/>
      <c r="J23" s="416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</row>
    <row r="24" spans="1:21" ht="29.25" customHeight="1">
      <c r="A24" s="57"/>
      <c r="E24" s="63"/>
      <c r="F24" s="63"/>
      <c r="G24" s="63"/>
      <c r="H24" s="59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</row>
    <row r="25" spans="1:21" ht="15" customHeight="1">
      <c r="A25" s="404" t="s">
        <v>53</v>
      </c>
      <c r="B25" s="404"/>
      <c r="C25" s="404"/>
      <c r="D25" s="404"/>
      <c r="E25" s="410">
        <f>様式１男子申込書!I7</f>
        <v>0</v>
      </c>
      <c r="F25" s="410"/>
      <c r="G25" s="410"/>
      <c r="H25" s="414" t="s">
        <v>54</v>
      </c>
      <c r="I25" s="416"/>
      <c r="J25" s="416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</row>
    <row r="26" spans="1:21" ht="15" customHeight="1">
      <c r="A26" s="404"/>
      <c r="B26" s="404"/>
      <c r="C26" s="404"/>
      <c r="D26" s="404"/>
      <c r="E26" s="411"/>
      <c r="F26" s="411"/>
      <c r="G26" s="411"/>
      <c r="H26" s="415"/>
      <c r="I26" s="416"/>
      <c r="J26" s="416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</row>
    <row r="27" spans="1:21" ht="15" customHeight="1">
      <c r="A27" s="404"/>
      <c r="B27" s="404"/>
      <c r="C27" s="404"/>
      <c r="D27" s="404"/>
      <c r="E27" s="404"/>
      <c r="F27" s="404"/>
      <c r="G27" s="404"/>
      <c r="H27" s="404"/>
      <c r="I27" s="404"/>
      <c r="J27" s="404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</row>
    <row r="28" spans="1:21">
      <c r="A28" s="404"/>
      <c r="B28" s="404"/>
      <c r="C28" s="404"/>
      <c r="D28" s="404"/>
      <c r="E28" s="404"/>
      <c r="F28" s="404"/>
      <c r="G28" s="404"/>
      <c r="H28" s="404"/>
      <c r="I28" s="404"/>
      <c r="J28" s="404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</row>
    <row r="29" spans="1:21">
      <c r="A29" s="404"/>
      <c r="B29" s="404"/>
      <c r="C29" s="404"/>
      <c r="D29" s="404"/>
      <c r="E29" s="404"/>
      <c r="F29" s="404"/>
      <c r="G29" s="404"/>
      <c r="H29" s="404"/>
      <c r="I29" s="404"/>
      <c r="J29" s="404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</row>
    <row r="30" spans="1:21">
      <c r="A30" s="404"/>
      <c r="B30" s="404"/>
      <c r="C30" s="404"/>
      <c r="D30" s="404"/>
      <c r="E30" s="404"/>
      <c r="F30" s="404"/>
      <c r="G30" s="404"/>
      <c r="H30" s="404"/>
      <c r="I30" s="404"/>
      <c r="J30" s="404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</row>
    <row r="31" spans="1:21">
      <c r="A31" s="404"/>
      <c r="B31" s="404"/>
      <c r="C31" s="404"/>
      <c r="D31" s="404"/>
      <c r="E31" s="404"/>
      <c r="F31" s="404"/>
      <c r="G31" s="404"/>
      <c r="H31" s="404"/>
      <c r="I31" s="404"/>
      <c r="J31" s="40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404"/>
      <c r="B32" s="404"/>
      <c r="C32" s="404"/>
      <c r="D32" s="404"/>
      <c r="E32" s="404"/>
      <c r="F32" s="404"/>
      <c r="G32" s="404"/>
      <c r="H32" s="404"/>
      <c r="I32" s="404"/>
      <c r="J32" s="40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</row>
    <row r="33" spans="1:21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</row>
    <row r="34" spans="1:21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</row>
    <row r="35" spans="1:21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</row>
    <row r="36" spans="1:21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</row>
    <row r="37" spans="1:21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</row>
    <row r="38" spans="1:21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</row>
    <row r="39" spans="1:21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</row>
    <row r="40" spans="1:21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</row>
    <row r="41" spans="1:21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</row>
    <row r="42" spans="1:21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</row>
    <row r="43" spans="1:21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</row>
    <row r="44" spans="1:21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</row>
    <row r="45" spans="1:21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</row>
    <row r="46" spans="1:21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</row>
    <row r="47" spans="1:21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</row>
    <row r="48" spans="1:21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</row>
    <row r="49" spans="1:21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</row>
    <row r="50" spans="1:21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</row>
    <row r="51" spans="1:21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</row>
    <row r="52" spans="1:21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</row>
    <row r="53" spans="1:21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</row>
    <row r="54" spans="1:21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</row>
    <row r="55" spans="1:21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</row>
    <row r="56" spans="1:21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</row>
    <row r="57" spans="1:21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</row>
    <row r="58" spans="1:21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</row>
    <row r="59" spans="1:21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</row>
    <row r="60" spans="1:21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</row>
    <row r="61" spans="1:21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</row>
    <row r="62" spans="1:21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</row>
    <row r="63" spans="1:21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</row>
    <row r="64" spans="1:21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</row>
    <row r="65" spans="1:21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</row>
    <row r="66" spans="1:21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</row>
    <row r="67" spans="1:21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</row>
    <row r="68" spans="1:21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</row>
    <row r="69" spans="1:21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</row>
    <row r="70" spans="1:21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R70" s="58"/>
      <c r="S70" s="58"/>
      <c r="T70" s="58"/>
      <c r="U70" s="58"/>
    </row>
  </sheetData>
  <mergeCells count="27">
    <mergeCell ref="J22:J23"/>
    <mergeCell ref="J25:J26"/>
    <mergeCell ref="I22:I23"/>
    <mergeCell ref="I25:I26"/>
    <mergeCell ref="A18:A19"/>
    <mergeCell ref="B18:E19"/>
    <mergeCell ref="A13:I14"/>
    <mergeCell ref="A25:D26"/>
    <mergeCell ref="E25:G26"/>
    <mergeCell ref="H22:H23"/>
    <mergeCell ref="H25:H26"/>
    <mergeCell ref="A1:G2"/>
    <mergeCell ref="I1:J2"/>
    <mergeCell ref="A27:J32"/>
    <mergeCell ref="A17:J17"/>
    <mergeCell ref="A15:J15"/>
    <mergeCell ref="A11:J12"/>
    <mergeCell ref="A10:J10"/>
    <mergeCell ref="A8:J8"/>
    <mergeCell ref="A20:J21"/>
    <mergeCell ref="A9:J9"/>
    <mergeCell ref="A7:J7"/>
    <mergeCell ref="A4:J4"/>
    <mergeCell ref="A22:D23"/>
    <mergeCell ref="E22:G23"/>
    <mergeCell ref="A5:J5"/>
    <mergeCell ref="A6:J6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R105"/>
  <sheetViews>
    <sheetView showZeros="0" view="pageBreakPreview" topLeftCell="A4" zoomScale="115" zoomScaleNormal="100" zoomScaleSheetLayoutView="115" workbookViewId="0">
      <selection activeCell="C9" sqref="C9:I9"/>
    </sheetView>
  </sheetViews>
  <sheetFormatPr defaultRowHeight="13.2"/>
  <cols>
    <col min="3" max="3" width="15.77734375" customWidth="1"/>
  </cols>
  <sheetData>
    <row r="1" spans="1:18">
      <c r="A1" s="119"/>
      <c r="B1" s="119"/>
      <c r="C1" s="119"/>
      <c r="D1" s="119"/>
      <c r="E1" s="119"/>
      <c r="F1" s="119"/>
      <c r="G1" s="119"/>
      <c r="H1" s="119"/>
      <c r="I1" s="119" t="s">
        <v>209</v>
      </c>
      <c r="J1" s="65"/>
      <c r="K1" s="65"/>
      <c r="L1" s="65"/>
      <c r="M1" s="65"/>
      <c r="N1" s="65"/>
      <c r="O1" s="65"/>
      <c r="P1" s="65"/>
      <c r="Q1" s="65"/>
      <c r="R1" s="65"/>
    </row>
    <row r="2" spans="1:18" ht="23.4">
      <c r="A2" s="433" t="s">
        <v>163</v>
      </c>
      <c r="B2" s="433"/>
      <c r="C2" s="433"/>
      <c r="D2" s="433"/>
      <c r="E2" s="433"/>
      <c r="F2" s="433"/>
      <c r="G2" s="433"/>
      <c r="H2" s="433"/>
      <c r="I2" s="433"/>
      <c r="J2" s="65"/>
      <c r="K2" s="65"/>
      <c r="L2" s="65"/>
      <c r="M2" s="65"/>
      <c r="N2" s="65"/>
      <c r="O2" s="65"/>
      <c r="P2" s="65"/>
      <c r="Q2" s="65"/>
      <c r="R2" s="65"/>
    </row>
    <row r="3" spans="1:18" ht="23.4">
      <c r="A3" s="433" t="s">
        <v>72</v>
      </c>
      <c r="B3" s="433"/>
      <c r="C3" s="433"/>
      <c r="D3" s="433"/>
      <c r="E3" s="433"/>
      <c r="F3" s="433"/>
      <c r="G3" s="433"/>
      <c r="H3" s="433"/>
      <c r="I3" s="433"/>
      <c r="J3" s="65"/>
      <c r="K3" s="65"/>
      <c r="L3" s="65"/>
      <c r="M3" s="65"/>
      <c r="N3" s="65"/>
      <c r="O3" s="65"/>
      <c r="P3" s="65"/>
      <c r="Q3" s="65"/>
      <c r="R3" s="65"/>
    </row>
    <row r="4" spans="1:18" ht="23.4">
      <c r="A4" s="2"/>
      <c r="B4" s="2"/>
      <c r="C4" s="2"/>
      <c r="D4" s="2"/>
      <c r="E4" s="2"/>
      <c r="F4" s="2"/>
      <c r="G4" s="2"/>
      <c r="H4" s="435"/>
      <c r="I4" s="435"/>
      <c r="J4" s="65"/>
      <c r="K4" s="65"/>
      <c r="L4" s="65"/>
      <c r="M4" s="65"/>
      <c r="N4" s="65"/>
      <c r="O4" s="65"/>
      <c r="P4" s="65"/>
      <c r="Q4" s="65"/>
      <c r="R4" s="65"/>
    </row>
    <row r="5" spans="1:18" ht="9.75" customHeight="1">
      <c r="A5" s="2"/>
      <c r="B5" s="2"/>
      <c r="C5" s="2"/>
      <c r="D5" s="2"/>
      <c r="E5" s="2"/>
      <c r="F5" s="2"/>
      <c r="G5" s="2"/>
      <c r="H5" s="74"/>
      <c r="I5" s="2"/>
      <c r="J5" s="65"/>
      <c r="K5" s="65"/>
      <c r="L5" s="65"/>
      <c r="M5" s="65"/>
      <c r="N5" s="65"/>
      <c r="O5" s="65"/>
      <c r="P5" s="65"/>
      <c r="Q5" s="65"/>
      <c r="R5" s="65"/>
    </row>
    <row r="6" spans="1:18" ht="19.2">
      <c r="A6" s="434" t="s">
        <v>79</v>
      </c>
      <c r="B6" s="434"/>
      <c r="C6" s="434" t="s">
        <v>73</v>
      </c>
      <c r="D6" s="434"/>
      <c r="E6" s="434"/>
      <c r="F6" s="434"/>
      <c r="G6" s="434"/>
      <c r="H6" s="434"/>
      <c r="I6" s="434"/>
      <c r="J6" s="65"/>
      <c r="K6" s="65"/>
      <c r="L6" s="65"/>
      <c r="M6" s="65"/>
      <c r="N6" s="65"/>
      <c r="O6" s="65"/>
      <c r="P6" s="65"/>
      <c r="Q6" s="65"/>
      <c r="R6" s="65"/>
    </row>
    <row r="7" spans="1:18" ht="39" customHeight="1">
      <c r="A7" s="429" t="e">
        <f>VLOOKUP('（触れないでください）'!R10,'（触れないでください）'!R15:S48,2,0)</f>
        <v>#N/A</v>
      </c>
      <c r="B7" s="429"/>
      <c r="C7" s="430">
        <f>様式１男子申込書!D5</f>
        <v>0</v>
      </c>
      <c r="D7" s="431"/>
      <c r="E7" s="431"/>
      <c r="F7" s="431"/>
      <c r="G7" s="431"/>
      <c r="H7" s="431"/>
      <c r="I7" s="432"/>
      <c r="J7" s="65"/>
      <c r="K7" s="65"/>
      <c r="L7" s="65"/>
      <c r="M7" s="65"/>
      <c r="N7" s="65"/>
      <c r="O7" s="65"/>
      <c r="P7" s="65"/>
      <c r="Q7" s="65"/>
      <c r="R7" s="65"/>
    </row>
    <row r="8" spans="1:18" ht="15" customHeight="1">
      <c r="A8" s="75"/>
      <c r="B8" s="75"/>
      <c r="C8" s="75"/>
      <c r="D8" s="75"/>
      <c r="E8" s="75"/>
      <c r="F8" s="75"/>
      <c r="G8" s="75"/>
      <c r="H8" s="75"/>
      <c r="I8" s="75"/>
      <c r="J8" s="65"/>
      <c r="K8" s="65"/>
      <c r="L8" s="65"/>
      <c r="M8" s="65"/>
      <c r="N8" s="65"/>
      <c r="O8" s="65"/>
      <c r="P8" s="65"/>
      <c r="Q8" s="65"/>
      <c r="R8" s="65"/>
    </row>
    <row r="9" spans="1:18" ht="45.75" customHeight="1">
      <c r="A9" s="424" t="s">
        <v>74</v>
      </c>
      <c r="B9" s="424"/>
      <c r="C9" s="426">
        <f>様式１男子申込書!I7</f>
        <v>0</v>
      </c>
      <c r="D9" s="426"/>
      <c r="E9" s="426"/>
      <c r="F9" s="426"/>
      <c r="G9" s="426"/>
      <c r="H9" s="426"/>
      <c r="I9" s="426"/>
      <c r="J9" s="65"/>
      <c r="K9" s="65"/>
      <c r="L9" s="65"/>
      <c r="M9" s="65"/>
      <c r="N9" s="65"/>
      <c r="O9" s="65"/>
      <c r="P9" s="65"/>
      <c r="Q9" s="65"/>
      <c r="R9" s="65"/>
    </row>
    <row r="10" spans="1:18" ht="45.75" customHeight="1">
      <c r="A10" s="423" t="s">
        <v>75</v>
      </c>
      <c r="B10" s="423"/>
      <c r="C10" s="427">
        <f>様式１男子申込書!R6</f>
        <v>0</v>
      </c>
      <c r="D10" s="428"/>
      <c r="E10" s="428"/>
      <c r="F10" s="428"/>
      <c r="G10" s="428"/>
      <c r="H10" s="428"/>
      <c r="I10" s="428"/>
      <c r="J10" s="65"/>
      <c r="K10" s="65"/>
      <c r="L10" s="65"/>
      <c r="M10" s="65"/>
      <c r="N10" s="65"/>
      <c r="O10" s="65"/>
      <c r="P10" s="65"/>
      <c r="Q10" s="65"/>
      <c r="R10" s="65"/>
    </row>
    <row r="11" spans="1:18" ht="45.75" customHeight="1" thickBot="1">
      <c r="A11" s="425" t="s">
        <v>76</v>
      </c>
      <c r="B11" s="425"/>
      <c r="C11" s="425" t="s">
        <v>77</v>
      </c>
      <c r="D11" s="425"/>
      <c r="E11" s="425"/>
      <c r="F11" s="425"/>
      <c r="G11" s="425"/>
      <c r="H11" s="425" t="s">
        <v>78</v>
      </c>
      <c r="I11" s="425"/>
      <c r="J11" s="65"/>
      <c r="K11" s="65"/>
      <c r="L11" s="65"/>
      <c r="M11" s="65"/>
      <c r="N11" s="65"/>
      <c r="O11" s="65"/>
      <c r="P11" s="65"/>
      <c r="Q11" s="65"/>
      <c r="R11" s="65"/>
    </row>
    <row r="12" spans="1:18" ht="45.75" customHeight="1" thickTop="1">
      <c r="A12" s="424"/>
      <c r="B12" s="424"/>
      <c r="C12" s="421">
        <f>様式１男子申込書!F13</f>
        <v>0</v>
      </c>
      <c r="D12" s="421"/>
      <c r="E12" s="421"/>
      <c r="F12" s="421"/>
      <c r="G12" s="421"/>
      <c r="H12" s="420">
        <f>様式１男子申込書!I12</f>
        <v>0</v>
      </c>
      <c r="I12" s="420"/>
      <c r="J12" s="65"/>
      <c r="K12" s="65"/>
      <c r="L12" s="65"/>
      <c r="M12" s="65"/>
      <c r="N12" s="65"/>
      <c r="O12" s="65"/>
      <c r="P12" s="65"/>
      <c r="Q12" s="65"/>
      <c r="R12" s="65"/>
    </row>
    <row r="13" spans="1:18" ht="45.75" customHeight="1">
      <c r="A13" s="423"/>
      <c r="B13" s="423"/>
      <c r="C13" s="422">
        <f>様式１男子申込書!F16</f>
        <v>0</v>
      </c>
      <c r="D13" s="422"/>
      <c r="E13" s="422"/>
      <c r="F13" s="422"/>
      <c r="G13" s="422"/>
      <c r="H13" s="420">
        <f>様式１男子申込書!I15</f>
        <v>0</v>
      </c>
      <c r="I13" s="420"/>
      <c r="J13" s="65"/>
      <c r="K13" s="65"/>
      <c r="L13" s="65"/>
      <c r="M13" s="65"/>
      <c r="N13" s="65"/>
      <c r="O13" s="65"/>
      <c r="P13" s="65"/>
      <c r="Q13" s="65"/>
      <c r="R13" s="65"/>
    </row>
    <row r="14" spans="1:18" ht="45.75" customHeight="1">
      <c r="A14" s="423"/>
      <c r="B14" s="423"/>
      <c r="C14" s="421">
        <f>様式１男子申込書!F19</f>
        <v>0</v>
      </c>
      <c r="D14" s="421"/>
      <c r="E14" s="421"/>
      <c r="F14" s="421"/>
      <c r="G14" s="421"/>
      <c r="H14" s="420">
        <f>様式１男子申込書!I18</f>
        <v>0</v>
      </c>
      <c r="I14" s="420"/>
      <c r="J14" s="65"/>
      <c r="K14" s="65"/>
      <c r="L14" s="65"/>
      <c r="M14" s="65"/>
      <c r="N14" s="65"/>
      <c r="O14" s="65"/>
      <c r="P14" s="65"/>
      <c r="Q14" s="65"/>
      <c r="R14" s="65"/>
    </row>
    <row r="15" spans="1:18" ht="45.75" customHeight="1">
      <c r="A15" s="423"/>
      <c r="B15" s="423"/>
      <c r="C15" s="422">
        <f>様式１男子申込書!F22</f>
        <v>0</v>
      </c>
      <c r="D15" s="422"/>
      <c r="E15" s="422"/>
      <c r="F15" s="422"/>
      <c r="G15" s="422"/>
      <c r="H15" s="420">
        <f>様式１男子申込書!I21</f>
        <v>0</v>
      </c>
      <c r="I15" s="420"/>
      <c r="J15" s="65"/>
      <c r="K15" s="65"/>
      <c r="L15" s="65"/>
      <c r="M15" s="65"/>
      <c r="N15" s="65"/>
      <c r="O15" s="65"/>
      <c r="P15" s="65"/>
      <c r="Q15" s="65"/>
      <c r="R15" s="65"/>
    </row>
    <row r="16" spans="1:18" ht="45.75" customHeight="1">
      <c r="A16" s="423"/>
      <c r="B16" s="423"/>
      <c r="C16" s="421">
        <f>様式１男子申込書!F25</f>
        <v>0</v>
      </c>
      <c r="D16" s="421"/>
      <c r="E16" s="421"/>
      <c r="F16" s="421"/>
      <c r="G16" s="421"/>
      <c r="H16" s="420">
        <f>様式１男子申込書!I24</f>
        <v>0</v>
      </c>
      <c r="I16" s="420"/>
      <c r="J16" s="65"/>
      <c r="K16" s="65"/>
      <c r="L16" s="65"/>
      <c r="M16" s="65"/>
      <c r="N16" s="65"/>
      <c r="O16" s="65"/>
      <c r="P16" s="65"/>
      <c r="Q16" s="65"/>
      <c r="R16" s="65"/>
    </row>
    <row r="17" spans="1:18" ht="45.75" customHeight="1">
      <c r="A17" s="423"/>
      <c r="B17" s="423"/>
      <c r="C17" s="422">
        <f>様式１男子申込書!F28</f>
        <v>0</v>
      </c>
      <c r="D17" s="422"/>
      <c r="E17" s="422"/>
      <c r="F17" s="422"/>
      <c r="G17" s="422"/>
      <c r="H17" s="420">
        <f>様式１男子申込書!I27</f>
        <v>0</v>
      </c>
      <c r="I17" s="420"/>
      <c r="J17" s="65"/>
      <c r="K17" s="65"/>
      <c r="L17" s="65"/>
      <c r="M17" s="65"/>
      <c r="N17" s="65"/>
      <c r="O17" s="65"/>
      <c r="P17" s="65"/>
      <c r="Q17" s="65"/>
      <c r="R17" s="65"/>
    </row>
    <row r="18" spans="1:18" ht="45.75" customHeight="1">
      <c r="A18" s="423"/>
      <c r="B18" s="423"/>
      <c r="C18" s="421">
        <f>様式１男子申込書!F31</f>
        <v>0</v>
      </c>
      <c r="D18" s="421"/>
      <c r="E18" s="421"/>
      <c r="F18" s="421"/>
      <c r="G18" s="421"/>
      <c r="H18" s="420">
        <f>様式１男子申込書!I30</f>
        <v>0</v>
      </c>
      <c r="I18" s="420"/>
      <c r="J18" s="65"/>
      <c r="K18" s="65"/>
      <c r="L18" s="65"/>
      <c r="M18" s="65"/>
      <c r="N18" s="65"/>
      <c r="O18" s="65"/>
      <c r="P18" s="65"/>
      <c r="Q18" s="65"/>
      <c r="R18" s="65"/>
    </row>
    <row r="19" spans="1:18" ht="45.75" customHeight="1">
      <c r="A19" s="423"/>
      <c r="B19" s="423"/>
      <c r="C19" s="422">
        <f>様式１男子申込書!F34</f>
        <v>0</v>
      </c>
      <c r="D19" s="422"/>
      <c r="E19" s="422"/>
      <c r="F19" s="422"/>
      <c r="G19" s="422"/>
      <c r="H19" s="420">
        <f>様式１男子申込書!I33</f>
        <v>0</v>
      </c>
      <c r="I19" s="420"/>
      <c r="J19" s="65"/>
      <c r="K19" s="65"/>
      <c r="L19" s="65"/>
      <c r="M19" s="65"/>
      <c r="N19" s="65"/>
      <c r="O19" s="65"/>
      <c r="P19" s="65"/>
      <c r="Q19" s="65"/>
      <c r="R19" s="65"/>
    </row>
    <row r="20" spans="1:18" ht="45.75" customHeight="1">
      <c r="A20" s="423"/>
      <c r="B20" s="423"/>
      <c r="C20" s="421">
        <f>様式１男子申込書!F37</f>
        <v>0</v>
      </c>
      <c r="D20" s="421"/>
      <c r="E20" s="421"/>
      <c r="F20" s="421"/>
      <c r="G20" s="421"/>
      <c r="H20" s="420">
        <f>様式１男子申込書!I36</f>
        <v>0</v>
      </c>
      <c r="I20" s="420"/>
      <c r="J20" s="65"/>
      <c r="K20" s="65"/>
      <c r="L20" s="65"/>
      <c r="M20" s="65"/>
      <c r="N20" s="65"/>
      <c r="O20" s="65"/>
      <c r="P20" s="65"/>
      <c r="Q20" s="65"/>
      <c r="R20" s="65"/>
    </row>
    <row r="21" spans="1:18" ht="45.75" customHeight="1">
      <c r="A21" s="423"/>
      <c r="B21" s="423"/>
      <c r="C21" s="422">
        <f>様式１男子申込書!F40</f>
        <v>0</v>
      </c>
      <c r="D21" s="422"/>
      <c r="E21" s="422"/>
      <c r="F21" s="422"/>
      <c r="G21" s="422"/>
      <c r="H21" s="420">
        <f>様式１男子申込書!I39</f>
        <v>0</v>
      </c>
      <c r="I21" s="420"/>
      <c r="J21" s="65"/>
      <c r="K21" s="65"/>
      <c r="L21" s="65"/>
      <c r="M21" s="65"/>
      <c r="N21" s="65"/>
      <c r="O21" s="65"/>
      <c r="P21" s="65"/>
      <c r="Q21" s="65"/>
      <c r="R21" s="65"/>
    </row>
    <row r="22" spans="1:18">
      <c r="J22" s="65"/>
      <c r="K22" s="65"/>
      <c r="L22" s="65"/>
      <c r="M22" s="65"/>
      <c r="N22" s="65"/>
      <c r="O22" s="65"/>
      <c r="P22" s="65"/>
      <c r="Q22" s="65"/>
      <c r="R22" s="65"/>
    </row>
    <row r="23" spans="1:18">
      <c r="J23" s="65"/>
      <c r="K23" s="65"/>
      <c r="L23" s="65"/>
      <c r="M23" s="65"/>
      <c r="N23" s="65"/>
      <c r="O23" s="65"/>
      <c r="P23" s="65"/>
      <c r="Q23" s="65"/>
      <c r="R23" s="65"/>
    </row>
    <row r="24" spans="1:18">
      <c r="J24" s="65"/>
      <c r="K24" s="65"/>
      <c r="L24" s="65"/>
      <c r="M24" s="65"/>
      <c r="N24" s="65"/>
      <c r="O24" s="65"/>
      <c r="P24" s="65"/>
      <c r="Q24" s="65"/>
      <c r="R24" s="65"/>
    </row>
    <row r="25" spans="1:18">
      <c r="J25" s="65"/>
      <c r="K25" s="65"/>
      <c r="L25" s="65"/>
      <c r="M25" s="65"/>
      <c r="N25" s="65"/>
      <c r="O25" s="65"/>
      <c r="P25" s="65"/>
      <c r="Q25" s="65"/>
      <c r="R25" s="65"/>
    </row>
    <row r="26" spans="1:18">
      <c r="J26" s="65"/>
      <c r="K26" s="65"/>
      <c r="L26" s="65"/>
      <c r="M26" s="65"/>
      <c r="N26" s="65"/>
      <c r="O26" s="65"/>
      <c r="P26" s="65"/>
      <c r="Q26" s="65"/>
      <c r="R26" s="65"/>
    </row>
    <row r="27" spans="1:18">
      <c r="J27" s="65"/>
      <c r="K27" s="65"/>
      <c r="L27" s="65"/>
      <c r="M27" s="65"/>
      <c r="N27" s="65"/>
      <c r="O27" s="65"/>
      <c r="P27" s="65"/>
      <c r="Q27" s="65"/>
      <c r="R27" s="65"/>
    </row>
    <row r="28" spans="1:18">
      <c r="J28" s="65"/>
      <c r="K28" s="65"/>
      <c r="L28" s="65"/>
      <c r="M28" s="65"/>
      <c r="N28" s="65"/>
      <c r="O28" s="65"/>
      <c r="P28" s="65"/>
      <c r="Q28" s="65"/>
      <c r="R28" s="65"/>
    </row>
    <row r="29" spans="1:18">
      <c r="J29" s="65"/>
      <c r="K29" s="65"/>
      <c r="L29" s="65"/>
      <c r="M29" s="65"/>
      <c r="N29" s="65"/>
      <c r="O29" s="65"/>
      <c r="P29" s="65"/>
      <c r="Q29" s="65"/>
      <c r="R29" s="65"/>
    </row>
    <row r="30" spans="1:18">
      <c r="J30" s="65"/>
      <c r="K30" s="65"/>
      <c r="L30" s="65"/>
      <c r="M30" s="65"/>
      <c r="N30" s="65"/>
      <c r="O30" s="65"/>
      <c r="P30" s="65"/>
      <c r="Q30" s="65"/>
      <c r="R30" s="65"/>
    </row>
    <row r="31" spans="1:18">
      <c r="J31" s="65"/>
      <c r="K31" s="65"/>
      <c r="L31" s="65"/>
      <c r="M31" s="65"/>
      <c r="N31" s="65"/>
      <c r="O31" s="65"/>
      <c r="P31" s="65"/>
      <c r="Q31" s="65"/>
      <c r="R31" s="65"/>
    </row>
    <row r="32" spans="1:18">
      <c r="J32" s="65"/>
      <c r="K32" s="65"/>
      <c r="L32" s="65"/>
      <c r="M32" s="65"/>
      <c r="N32" s="65"/>
      <c r="O32" s="65"/>
      <c r="P32" s="65"/>
      <c r="Q32" s="65"/>
      <c r="R32" s="65"/>
    </row>
    <row r="33" spans="2:18">
      <c r="J33" s="65"/>
      <c r="K33" s="65"/>
      <c r="L33" s="65"/>
      <c r="M33" s="65"/>
      <c r="N33" s="65"/>
      <c r="O33" s="65"/>
      <c r="P33" s="65"/>
      <c r="Q33" s="65"/>
      <c r="R33" s="65"/>
    </row>
    <row r="34" spans="2:18">
      <c r="J34" s="65"/>
      <c r="K34" s="65"/>
      <c r="L34" s="65"/>
      <c r="M34" s="65"/>
      <c r="N34" s="65"/>
      <c r="O34" s="65"/>
      <c r="P34" s="65"/>
      <c r="Q34" s="65"/>
      <c r="R34" s="65"/>
    </row>
    <row r="35" spans="2:18">
      <c r="J35" s="65"/>
      <c r="K35" s="65"/>
      <c r="L35" s="65"/>
      <c r="M35" s="65"/>
      <c r="N35" s="65"/>
      <c r="O35" s="65"/>
      <c r="P35" s="65"/>
      <c r="Q35" s="65"/>
      <c r="R35" s="65"/>
    </row>
    <row r="36" spans="2:18">
      <c r="J36" s="65"/>
      <c r="K36" s="65"/>
      <c r="L36" s="65"/>
      <c r="M36" s="65"/>
      <c r="N36" s="65"/>
      <c r="O36" s="65"/>
      <c r="P36" s="65"/>
      <c r="Q36" s="65"/>
      <c r="R36" s="65"/>
    </row>
    <row r="37" spans="2:18">
      <c r="J37" s="65"/>
      <c r="K37" s="65"/>
      <c r="L37" s="65"/>
      <c r="M37" s="65"/>
      <c r="N37" s="65"/>
      <c r="O37" s="65"/>
      <c r="P37" s="65"/>
      <c r="Q37" s="65"/>
      <c r="R37" s="65"/>
    </row>
    <row r="38" spans="2:18">
      <c r="J38" s="65"/>
      <c r="K38" s="65"/>
      <c r="L38" s="65"/>
      <c r="M38" s="65"/>
      <c r="N38" s="65"/>
      <c r="O38" s="65"/>
      <c r="P38" s="65"/>
      <c r="Q38" s="65"/>
      <c r="R38" s="65"/>
    </row>
    <row r="39" spans="2:18">
      <c r="J39" s="65"/>
      <c r="K39" s="65"/>
      <c r="L39" s="65"/>
      <c r="M39" s="65"/>
      <c r="N39" s="65"/>
      <c r="O39" s="65"/>
      <c r="P39" s="65"/>
      <c r="Q39" s="65"/>
      <c r="R39" s="65"/>
    </row>
    <row r="40" spans="2:18" ht="21" hidden="1">
      <c r="B40" s="76">
        <v>1</v>
      </c>
      <c r="C40" s="77" t="s">
        <v>81</v>
      </c>
      <c r="D40" s="76">
        <v>1</v>
      </c>
      <c r="J40" s="65"/>
      <c r="K40" s="65"/>
      <c r="L40" s="65"/>
      <c r="M40" s="65"/>
      <c r="N40" s="65"/>
      <c r="O40" s="65"/>
      <c r="P40" s="65"/>
      <c r="Q40" s="65"/>
      <c r="R40" s="65"/>
    </row>
    <row r="41" spans="2:18" ht="21" hidden="1">
      <c r="B41" s="76">
        <v>2</v>
      </c>
      <c r="C41" s="77" t="s">
        <v>106</v>
      </c>
      <c r="D41" s="76">
        <v>2</v>
      </c>
      <c r="J41" s="65"/>
      <c r="K41" s="65"/>
      <c r="L41" s="65"/>
      <c r="M41" s="65"/>
      <c r="N41" s="65"/>
      <c r="O41" s="65"/>
      <c r="P41" s="65"/>
      <c r="Q41" s="65"/>
      <c r="R41" s="65"/>
    </row>
    <row r="42" spans="2:18" ht="21" hidden="1">
      <c r="B42" s="76">
        <v>3</v>
      </c>
      <c r="C42" s="77" t="s">
        <v>82</v>
      </c>
      <c r="D42" s="76">
        <v>3</v>
      </c>
      <c r="J42" s="65"/>
      <c r="K42" s="65"/>
      <c r="L42" s="65"/>
      <c r="M42" s="65"/>
      <c r="N42" s="65"/>
      <c r="O42" s="65"/>
      <c r="P42" s="65"/>
      <c r="Q42" s="65"/>
      <c r="R42" s="65"/>
    </row>
    <row r="43" spans="2:18" ht="21" hidden="1">
      <c r="B43" s="76">
        <v>4</v>
      </c>
      <c r="C43" s="77" t="s">
        <v>83</v>
      </c>
      <c r="D43" s="76">
        <v>4</v>
      </c>
      <c r="J43" s="65"/>
      <c r="K43" s="65"/>
      <c r="L43" s="65"/>
      <c r="M43" s="65"/>
      <c r="N43" s="65"/>
      <c r="O43" s="65"/>
      <c r="P43" s="65"/>
      <c r="Q43" s="65"/>
      <c r="R43" s="65"/>
    </row>
    <row r="44" spans="2:18" ht="21" hidden="1">
      <c r="B44" s="76">
        <v>5</v>
      </c>
      <c r="C44" s="77" t="s">
        <v>84</v>
      </c>
      <c r="D44" s="76">
        <v>5</v>
      </c>
      <c r="J44" s="65"/>
      <c r="K44" s="65"/>
      <c r="L44" s="65"/>
      <c r="M44" s="65"/>
      <c r="N44" s="65"/>
      <c r="O44" s="65"/>
      <c r="P44" s="65"/>
      <c r="Q44" s="65"/>
      <c r="R44" s="65"/>
    </row>
    <row r="45" spans="2:18" ht="21" hidden="1">
      <c r="B45" s="76">
        <v>6</v>
      </c>
      <c r="C45" s="77" t="s">
        <v>107</v>
      </c>
      <c r="D45" s="76">
        <v>6</v>
      </c>
      <c r="J45" s="65"/>
      <c r="K45" s="65"/>
      <c r="L45" s="65"/>
      <c r="M45" s="65"/>
      <c r="N45" s="65"/>
      <c r="O45" s="65"/>
      <c r="P45" s="65"/>
      <c r="Q45" s="65"/>
      <c r="R45" s="65"/>
    </row>
    <row r="46" spans="2:18" ht="21" hidden="1">
      <c r="B46" s="76">
        <v>7</v>
      </c>
      <c r="C46" s="77" t="s">
        <v>108</v>
      </c>
      <c r="D46" s="76">
        <v>7</v>
      </c>
      <c r="J46" s="65"/>
      <c r="K46" s="65"/>
      <c r="L46" s="65"/>
      <c r="M46" s="65"/>
      <c r="N46" s="65"/>
      <c r="O46" s="65"/>
      <c r="P46" s="65"/>
      <c r="Q46" s="65"/>
      <c r="R46" s="65"/>
    </row>
    <row r="47" spans="2:18" ht="21" hidden="1">
      <c r="B47" s="76">
        <v>8</v>
      </c>
      <c r="C47" s="77" t="s">
        <v>109</v>
      </c>
      <c r="D47" s="76">
        <v>8</v>
      </c>
      <c r="J47" s="65"/>
      <c r="K47" s="65"/>
      <c r="L47" s="65"/>
      <c r="M47" s="65"/>
      <c r="N47" s="65"/>
      <c r="O47" s="65"/>
      <c r="P47" s="65"/>
      <c r="Q47" s="65"/>
      <c r="R47" s="65"/>
    </row>
    <row r="48" spans="2:18" ht="21" hidden="1">
      <c r="B48" s="76">
        <v>9</v>
      </c>
      <c r="C48" s="77" t="s">
        <v>135</v>
      </c>
      <c r="D48" s="76">
        <v>9</v>
      </c>
      <c r="J48" s="65"/>
      <c r="K48" s="65"/>
      <c r="L48" s="65"/>
      <c r="M48" s="65"/>
      <c r="N48" s="65"/>
      <c r="O48" s="65"/>
      <c r="P48" s="65"/>
      <c r="Q48" s="65"/>
      <c r="R48" s="65"/>
    </row>
    <row r="49" spans="2:18" ht="21" hidden="1">
      <c r="B49" s="76">
        <v>10</v>
      </c>
      <c r="C49" s="77" t="s">
        <v>111</v>
      </c>
      <c r="D49" s="76">
        <v>10</v>
      </c>
      <c r="J49" s="65"/>
      <c r="K49" s="65"/>
      <c r="L49" s="65"/>
      <c r="M49" s="65"/>
      <c r="N49" s="65"/>
      <c r="O49" s="65"/>
      <c r="P49" s="65"/>
      <c r="Q49" s="65"/>
      <c r="R49" s="65"/>
    </row>
    <row r="50" spans="2:18" ht="21" hidden="1">
      <c r="B50" s="76">
        <v>11</v>
      </c>
      <c r="C50" s="77" t="s">
        <v>110</v>
      </c>
      <c r="D50" s="76">
        <v>11</v>
      </c>
      <c r="J50" s="65"/>
      <c r="K50" s="65"/>
      <c r="L50" s="65"/>
      <c r="M50" s="65"/>
      <c r="N50" s="65"/>
      <c r="O50" s="65"/>
      <c r="P50" s="65"/>
      <c r="Q50" s="65"/>
      <c r="R50" s="65"/>
    </row>
    <row r="51" spans="2:18" ht="24.75" hidden="1" customHeight="1">
      <c r="B51" s="76">
        <v>12</v>
      </c>
      <c r="C51" s="77" t="s">
        <v>85</v>
      </c>
      <c r="D51" s="76">
        <v>12</v>
      </c>
      <c r="J51" s="65"/>
      <c r="K51" s="65"/>
      <c r="L51" s="65"/>
      <c r="M51" s="65"/>
      <c r="N51" s="65"/>
      <c r="O51" s="65"/>
      <c r="P51" s="65"/>
      <c r="Q51" s="65"/>
      <c r="R51" s="65"/>
    </row>
    <row r="52" spans="2:18" ht="21" hidden="1">
      <c r="B52" s="76">
        <v>13</v>
      </c>
      <c r="C52" s="77" t="s">
        <v>112</v>
      </c>
      <c r="D52" s="76">
        <v>13</v>
      </c>
      <c r="J52" s="65"/>
      <c r="K52" s="65"/>
      <c r="L52" s="65"/>
      <c r="M52" s="65"/>
      <c r="N52" s="65"/>
      <c r="O52" s="65"/>
      <c r="P52" s="65"/>
      <c r="Q52" s="65"/>
      <c r="R52" s="65"/>
    </row>
    <row r="53" spans="2:18" ht="21" hidden="1">
      <c r="B53" s="76">
        <v>14</v>
      </c>
      <c r="C53" s="77" t="s">
        <v>113</v>
      </c>
      <c r="D53" s="76">
        <v>14</v>
      </c>
      <c r="J53" s="65"/>
      <c r="K53" s="65"/>
      <c r="L53" s="65"/>
      <c r="M53" s="65"/>
      <c r="N53" s="65"/>
      <c r="O53" s="65"/>
      <c r="P53" s="65"/>
      <c r="Q53" s="65"/>
      <c r="R53" s="65"/>
    </row>
    <row r="54" spans="2:18" ht="21" hidden="1">
      <c r="B54" s="76">
        <v>15</v>
      </c>
      <c r="C54" s="77" t="s">
        <v>114</v>
      </c>
      <c r="D54" s="76">
        <v>15</v>
      </c>
      <c r="J54" s="65"/>
      <c r="K54" s="65"/>
      <c r="L54" s="65"/>
      <c r="M54" s="65"/>
      <c r="N54" s="65"/>
      <c r="O54" s="65"/>
      <c r="P54" s="65"/>
      <c r="Q54" s="65"/>
      <c r="R54" s="65"/>
    </row>
    <row r="55" spans="2:18" ht="21" hidden="1">
      <c r="B55" s="76">
        <v>16</v>
      </c>
      <c r="C55" s="77" t="s">
        <v>115</v>
      </c>
      <c r="D55" s="76">
        <v>16</v>
      </c>
      <c r="J55" s="65"/>
      <c r="K55" s="65"/>
      <c r="L55" s="65"/>
      <c r="M55" s="65"/>
      <c r="N55" s="65"/>
      <c r="O55" s="65"/>
      <c r="P55" s="65"/>
      <c r="Q55" s="65"/>
      <c r="R55" s="65"/>
    </row>
    <row r="56" spans="2:18" ht="21" hidden="1">
      <c r="B56" s="76">
        <v>17</v>
      </c>
      <c r="C56" s="77" t="s">
        <v>116</v>
      </c>
      <c r="D56" s="76">
        <v>17</v>
      </c>
      <c r="J56" s="65"/>
      <c r="K56" s="65"/>
      <c r="L56" s="65"/>
      <c r="M56" s="65"/>
      <c r="N56" s="65"/>
      <c r="O56" s="65"/>
      <c r="P56" s="65"/>
      <c r="Q56" s="65"/>
      <c r="R56" s="65"/>
    </row>
    <row r="57" spans="2:18" ht="21" hidden="1">
      <c r="B57" s="76">
        <v>18</v>
      </c>
      <c r="C57" s="77" t="s">
        <v>117</v>
      </c>
      <c r="D57" s="76">
        <v>18</v>
      </c>
      <c r="J57" s="65"/>
      <c r="K57" s="65"/>
      <c r="L57" s="65"/>
      <c r="M57" s="65"/>
      <c r="N57" s="65"/>
      <c r="O57" s="65"/>
      <c r="P57" s="65"/>
      <c r="Q57" s="65"/>
      <c r="R57" s="65"/>
    </row>
    <row r="58" spans="2:18" ht="21" hidden="1">
      <c r="B58" s="76">
        <v>19</v>
      </c>
      <c r="C58" s="77" t="s">
        <v>118</v>
      </c>
      <c r="D58" s="76">
        <v>19</v>
      </c>
      <c r="J58" s="65"/>
      <c r="K58" s="65"/>
      <c r="L58" s="65"/>
      <c r="M58" s="65"/>
      <c r="N58" s="65"/>
      <c r="O58" s="65"/>
      <c r="P58" s="65"/>
      <c r="Q58" s="65"/>
      <c r="R58" s="65"/>
    </row>
    <row r="59" spans="2:18" ht="21" hidden="1">
      <c r="B59" s="76">
        <v>20</v>
      </c>
      <c r="C59" s="77" t="s">
        <v>119</v>
      </c>
      <c r="D59" s="76">
        <v>20</v>
      </c>
      <c r="J59" s="65"/>
      <c r="K59" s="65"/>
      <c r="L59" s="65"/>
      <c r="M59" s="65"/>
      <c r="N59" s="65"/>
      <c r="O59" s="65"/>
      <c r="P59" s="65"/>
      <c r="Q59" s="65"/>
      <c r="R59" s="65"/>
    </row>
    <row r="60" spans="2:18" ht="21" hidden="1">
      <c r="B60" s="76">
        <v>21</v>
      </c>
      <c r="C60" s="77" t="s">
        <v>88</v>
      </c>
      <c r="D60" s="76">
        <v>21</v>
      </c>
      <c r="J60" s="65"/>
      <c r="K60" s="65"/>
      <c r="L60" s="65"/>
      <c r="M60" s="65"/>
      <c r="N60" s="65"/>
      <c r="O60" s="65"/>
      <c r="P60" s="65"/>
      <c r="Q60" s="65"/>
      <c r="R60" s="65"/>
    </row>
    <row r="61" spans="2:18" ht="21" hidden="1">
      <c r="B61" s="76">
        <v>22</v>
      </c>
      <c r="C61" s="77" t="s">
        <v>126</v>
      </c>
      <c r="D61" s="76">
        <v>22</v>
      </c>
      <c r="J61" s="65"/>
      <c r="K61" s="65"/>
      <c r="L61" s="65"/>
      <c r="M61" s="65"/>
      <c r="N61" s="65"/>
      <c r="O61" s="65"/>
      <c r="P61" s="65"/>
      <c r="Q61" s="65"/>
      <c r="R61" s="65"/>
    </row>
    <row r="62" spans="2:18" ht="21" hidden="1">
      <c r="B62" s="76">
        <v>23</v>
      </c>
      <c r="C62" s="77" t="s">
        <v>120</v>
      </c>
      <c r="D62" s="76">
        <v>23</v>
      </c>
      <c r="J62" s="65"/>
      <c r="K62" s="65"/>
      <c r="L62" s="65"/>
      <c r="M62" s="65"/>
      <c r="N62" s="65"/>
      <c r="O62" s="65"/>
      <c r="P62" s="65"/>
      <c r="Q62" s="65"/>
      <c r="R62" s="65"/>
    </row>
    <row r="63" spans="2:18" ht="21" hidden="1">
      <c r="B63" s="76">
        <v>24</v>
      </c>
      <c r="C63" s="77" t="s">
        <v>89</v>
      </c>
      <c r="D63" s="76">
        <v>24</v>
      </c>
      <c r="J63" s="65"/>
      <c r="K63" s="65"/>
      <c r="L63" s="65"/>
      <c r="M63" s="65"/>
      <c r="N63" s="65"/>
      <c r="O63" s="65"/>
      <c r="P63" s="65"/>
      <c r="Q63" s="65"/>
      <c r="R63" s="65"/>
    </row>
    <row r="64" spans="2:18" ht="21" hidden="1">
      <c r="B64" s="76">
        <v>25</v>
      </c>
      <c r="C64" s="77" t="s">
        <v>121</v>
      </c>
      <c r="D64" s="76">
        <v>25</v>
      </c>
      <c r="J64" s="65"/>
      <c r="K64" s="65"/>
      <c r="L64" s="65"/>
      <c r="M64" s="65"/>
      <c r="N64" s="65"/>
      <c r="O64" s="65"/>
      <c r="P64" s="65"/>
      <c r="Q64" s="65"/>
      <c r="R64" s="65"/>
    </row>
    <row r="65" spans="2:18" ht="21" hidden="1">
      <c r="B65" s="76">
        <v>26</v>
      </c>
      <c r="C65" s="77" t="s">
        <v>90</v>
      </c>
      <c r="D65" s="76">
        <v>26</v>
      </c>
      <c r="J65" s="65"/>
      <c r="K65" s="65"/>
      <c r="L65" s="65"/>
      <c r="M65" s="65"/>
      <c r="N65" s="65"/>
      <c r="O65" s="65"/>
      <c r="P65" s="65"/>
      <c r="Q65" s="65"/>
      <c r="R65" s="65"/>
    </row>
    <row r="66" spans="2:18" ht="21" hidden="1">
      <c r="B66" s="76">
        <v>27</v>
      </c>
      <c r="C66" s="77" t="s">
        <v>122</v>
      </c>
      <c r="D66" s="76">
        <v>27</v>
      </c>
      <c r="J66" s="65"/>
      <c r="K66" s="65"/>
      <c r="L66" s="65"/>
      <c r="M66" s="65"/>
      <c r="N66" s="65"/>
      <c r="O66" s="65"/>
      <c r="P66" s="65"/>
      <c r="Q66" s="65"/>
      <c r="R66" s="65"/>
    </row>
    <row r="67" spans="2:18" ht="21" hidden="1">
      <c r="B67" s="76">
        <v>28</v>
      </c>
      <c r="C67" s="77" t="s">
        <v>123</v>
      </c>
      <c r="D67" s="76">
        <v>28</v>
      </c>
      <c r="J67" s="65"/>
      <c r="K67" s="65"/>
      <c r="L67" s="65"/>
      <c r="M67" s="65"/>
      <c r="N67" s="65"/>
      <c r="O67" s="65"/>
      <c r="P67" s="65"/>
      <c r="Q67" s="65"/>
      <c r="R67" s="65"/>
    </row>
    <row r="68" spans="2:18" ht="21" hidden="1">
      <c r="B68" s="76">
        <v>29</v>
      </c>
      <c r="C68" s="77" t="s">
        <v>130</v>
      </c>
      <c r="D68" s="76">
        <v>29</v>
      </c>
      <c r="J68" s="65"/>
      <c r="K68" s="65"/>
      <c r="L68" s="65"/>
      <c r="M68" s="65"/>
      <c r="N68" s="65"/>
      <c r="O68" s="65"/>
      <c r="P68" s="65"/>
      <c r="Q68" s="65"/>
      <c r="R68" s="65"/>
    </row>
    <row r="69" spans="2:18" ht="21" hidden="1">
      <c r="B69" s="76">
        <v>30</v>
      </c>
      <c r="C69" s="77" t="s">
        <v>136</v>
      </c>
      <c r="D69" s="76">
        <v>30</v>
      </c>
      <c r="J69" s="65"/>
      <c r="K69" s="65"/>
      <c r="L69" s="65"/>
      <c r="M69" s="65"/>
      <c r="N69" s="65"/>
      <c r="O69" s="65"/>
      <c r="P69" s="65"/>
      <c r="Q69" s="65"/>
      <c r="R69" s="65"/>
    </row>
    <row r="70" spans="2:18" ht="21" hidden="1">
      <c r="B70" s="76">
        <v>31</v>
      </c>
      <c r="C70" s="77" t="s">
        <v>91</v>
      </c>
      <c r="D70" s="76">
        <v>31</v>
      </c>
      <c r="J70" s="65"/>
      <c r="K70" s="65"/>
      <c r="L70" s="65"/>
      <c r="M70" s="65"/>
      <c r="N70" s="65"/>
      <c r="O70" s="65"/>
      <c r="P70" s="65"/>
      <c r="Q70" s="65"/>
      <c r="R70" s="65"/>
    </row>
    <row r="71" spans="2:18" ht="21" hidden="1">
      <c r="B71" s="76">
        <v>32</v>
      </c>
      <c r="C71" s="77" t="s">
        <v>92</v>
      </c>
      <c r="D71" s="76">
        <v>32</v>
      </c>
      <c r="J71" s="65"/>
      <c r="K71" s="65"/>
      <c r="L71" s="65"/>
      <c r="M71" s="65"/>
      <c r="N71" s="65"/>
      <c r="O71" s="65"/>
      <c r="P71" s="65"/>
      <c r="Q71" s="65"/>
      <c r="R71" s="65"/>
    </row>
    <row r="72" spans="2:18" ht="21" hidden="1">
      <c r="B72" s="76">
        <v>33</v>
      </c>
      <c r="C72" s="77" t="s">
        <v>93</v>
      </c>
      <c r="D72" s="76">
        <v>33</v>
      </c>
      <c r="J72" s="65"/>
      <c r="K72" s="65"/>
      <c r="L72" s="65"/>
      <c r="M72" s="65"/>
      <c r="N72" s="65"/>
      <c r="O72" s="65"/>
      <c r="P72" s="65"/>
      <c r="Q72" s="65"/>
      <c r="R72" s="65"/>
    </row>
    <row r="73" spans="2:18" ht="21" hidden="1">
      <c r="B73" s="76">
        <v>34</v>
      </c>
      <c r="C73" s="77" t="s">
        <v>94</v>
      </c>
      <c r="D73" s="76">
        <v>34</v>
      </c>
      <c r="J73" s="65"/>
      <c r="K73" s="65"/>
      <c r="L73" s="65"/>
      <c r="M73" s="65"/>
      <c r="N73" s="65"/>
      <c r="O73" s="65"/>
      <c r="P73" s="65"/>
      <c r="Q73" s="65"/>
      <c r="R73" s="65"/>
    </row>
    <row r="74" spans="2:18" ht="21" hidden="1">
      <c r="B74" s="76">
        <v>35</v>
      </c>
      <c r="C74" s="77" t="s">
        <v>95</v>
      </c>
      <c r="D74" s="76">
        <v>35</v>
      </c>
      <c r="J74" s="65"/>
      <c r="K74" s="65"/>
      <c r="L74" s="65"/>
      <c r="M74" s="65"/>
      <c r="N74" s="65"/>
      <c r="O74" s="65"/>
      <c r="P74" s="65"/>
      <c r="Q74" s="65"/>
      <c r="R74" s="65"/>
    </row>
    <row r="75" spans="2:18" ht="21" hidden="1">
      <c r="B75" s="76">
        <v>36</v>
      </c>
      <c r="C75" s="77" t="s">
        <v>124</v>
      </c>
      <c r="D75" s="76">
        <v>36</v>
      </c>
      <c r="J75" s="65"/>
      <c r="K75" s="65"/>
      <c r="L75" s="65"/>
      <c r="M75" s="65"/>
      <c r="N75" s="65"/>
      <c r="O75" s="65"/>
      <c r="P75" s="65"/>
      <c r="Q75" s="65"/>
      <c r="R75" s="65"/>
    </row>
    <row r="76" spans="2:18" ht="21" hidden="1">
      <c r="B76" s="76">
        <v>37</v>
      </c>
      <c r="C76" s="77" t="s">
        <v>131</v>
      </c>
      <c r="D76" s="76">
        <v>37</v>
      </c>
      <c r="J76" s="65"/>
      <c r="K76" s="65"/>
      <c r="L76" s="65"/>
      <c r="M76" s="65"/>
      <c r="N76" s="65"/>
      <c r="O76" s="65"/>
      <c r="P76" s="65"/>
      <c r="Q76" s="65"/>
      <c r="R76" s="65"/>
    </row>
    <row r="77" spans="2:18" ht="21" hidden="1">
      <c r="B77" s="76">
        <v>38</v>
      </c>
      <c r="C77" s="77" t="s">
        <v>101</v>
      </c>
      <c r="D77" s="76">
        <v>38</v>
      </c>
      <c r="J77" s="65"/>
      <c r="K77" s="65"/>
      <c r="L77" s="65"/>
      <c r="M77" s="65"/>
      <c r="N77" s="65"/>
      <c r="O77" s="65"/>
      <c r="P77" s="65"/>
      <c r="Q77" s="65"/>
      <c r="R77" s="65"/>
    </row>
    <row r="78" spans="2:18" ht="21" hidden="1">
      <c r="B78" s="76">
        <v>39</v>
      </c>
      <c r="C78" s="77" t="s">
        <v>102</v>
      </c>
      <c r="D78" s="76">
        <v>39</v>
      </c>
      <c r="J78" s="65"/>
      <c r="K78" s="65"/>
      <c r="L78" s="65"/>
      <c r="M78" s="65"/>
      <c r="N78" s="65"/>
      <c r="O78" s="65"/>
      <c r="P78" s="65"/>
      <c r="Q78" s="65"/>
      <c r="R78" s="65"/>
    </row>
    <row r="79" spans="2:18" ht="21" hidden="1">
      <c r="B79" s="76">
        <v>40</v>
      </c>
      <c r="C79" s="77" t="s">
        <v>103</v>
      </c>
      <c r="D79" s="76">
        <v>40</v>
      </c>
      <c r="J79" s="65"/>
      <c r="K79" s="65"/>
      <c r="L79" s="65"/>
      <c r="M79" s="65"/>
      <c r="N79" s="65"/>
      <c r="O79" s="65"/>
      <c r="P79" s="65"/>
      <c r="Q79" s="65"/>
      <c r="R79" s="65"/>
    </row>
    <row r="80" spans="2:18" ht="21" hidden="1">
      <c r="B80" s="76">
        <v>41</v>
      </c>
      <c r="C80" s="77" t="s">
        <v>127</v>
      </c>
      <c r="D80" s="76">
        <v>41</v>
      </c>
      <c r="J80" s="65"/>
      <c r="K80" s="65"/>
      <c r="L80" s="65"/>
      <c r="M80" s="65"/>
      <c r="N80" s="65"/>
      <c r="O80" s="65"/>
      <c r="P80" s="65"/>
      <c r="Q80" s="65"/>
      <c r="R80" s="65"/>
    </row>
    <row r="81" spans="2:18" ht="21" hidden="1">
      <c r="B81" s="76">
        <v>42</v>
      </c>
      <c r="C81" s="77" t="s">
        <v>104</v>
      </c>
      <c r="D81" s="76">
        <v>42</v>
      </c>
      <c r="J81" s="65"/>
      <c r="K81" s="65"/>
      <c r="L81" s="65"/>
      <c r="M81" s="65"/>
      <c r="N81" s="65"/>
      <c r="O81" s="65"/>
      <c r="P81" s="65"/>
      <c r="Q81" s="65"/>
      <c r="R81" s="65"/>
    </row>
    <row r="82" spans="2:18" ht="21" hidden="1">
      <c r="B82" s="76">
        <v>43</v>
      </c>
      <c r="C82" s="77" t="s">
        <v>132</v>
      </c>
      <c r="D82" s="76">
        <v>43</v>
      </c>
      <c r="J82" s="65"/>
      <c r="K82" s="65"/>
      <c r="L82" s="65"/>
      <c r="M82" s="65"/>
      <c r="N82" s="65"/>
      <c r="O82" s="65"/>
      <c r="P82" s="65"/>
      <c r="Q82" s="65"/>
      <c r="R82" s="65"/>
    </row>
    <row r="83" spans="2:18" ht="21" hidden="1">
      <c r="B83" s="76">
        <v>44</v>
      </c>
      <c r="C83" s="77" t="s">
        <v>125</v>
      </c>
      <c r="D83" s="76">
        <v>44</v>
      </c>
      <c r="J83" s="65"/>
      <c r="K83" s="65"/>
      <c r="L83" s="65"/>
      <c r="M83" s="65"/>
      <c r="N83" s="65"/>
      <c r="O83" s="65"/>
      <c r="P83" s="65"/>
      <c r="Q83" s="65"/>
      <c r="R83" s="65"/>
    </row>
    <row r="84" spans="2:18" ht="21" hidden="1">
      <c r="B84" s="76">
        <v>45</v>
      </c>
      <c r="C84" s="77" t="s">
        <v>105</v>
      </c>
      <c r="D84" s="76">
        <v>45</v>
      </c>
      <c r="J84" s="65"/>
      <c r="K84" s="65"/>
      <c r="L84" s="65"/>
      <c r="M84" s="65"/>
      <c r="N84" s="65"/>
      <c r="O84" s="65"/>
      <c r="P84" s="65"/>
      <c r="Q84" s="65"/>
      <c r="R84" s="65"/>
    </row>
    <row r="85" spans="2:18" ht="21" hidden="1">
      <c r="B85" s="76">
        <v>46</v>
      </c>
      <c r="C85" s="77" t="s">
        <v>137</v>
      </c>
      <c r="D85" s="76">
        <v>46</v>
      </c>
      <c r="J85" s="65"/>
      <c r="K85" s="65"/>
      <c r="L85" s="65"/>
      <c r="M85" s="65"/>
      <c r="N85" s="65"/>
      <c r="O85" s="65"/>
      <c r="P85" s="65"/>
      <c r="Q85" s="65"/>
      <c r="R85" s="65"/>
    </row>
    <row r="86" spans="2:18" ht="21" hidden="1">
      <c r="B86" s="76">
        <v>47</v>
      </c>
      <c r="C86" s="77" t="s">
        <v>99</v>
      </c>
      <c r="D86" s="76">
        <v>47</v>
      </c>
      <c r="J86" s="65"/>
      <c r="K86" s="65"/>
      <c r="L86" s="65"/>
      <c r="M86" s="65"/>
      <c r="N86" s="65"/>
      <c r="O86" s="65"/>
      <c r="P86" s="65"/>
      <c r="Q86" s="65"/>
      <c r="R86" s="65"/>
    </row>
    <row r="87" spans="2:18" ht="21" hidden="1">
      <c r="B87" s="76">
        <v>48</v>
      </c>
      <c r="C87" s="77" t="s">
        <v>86</v>
      </c>
      <c r="D87" s="76">
        <v>48</v>
      </c>
      <c r="J87" s="65"/>
      <c r="K87" s="65"/>
      <c r="L87" s="65"/>
      <c r="M87" s="65"/>
      <c r="N87" s="65"/>
      <c r="O87" s="65"/>
      <c r="P87" s="65"/>
      <c r="Q87" s="65"/>
      <c r="R87" s="65"/>
    </row>
    <row r="88" spans="2:18" ht="21.6" hidden="1" thickBot="1">
      <c r="B88" s="76">
        <v>49</v>
      </c>
      <c r="C88" s="78" t="s">
        <v>87</v>
      </c>
      <c r="D88" s="76">
        <v>49</v>
      </c>
    </row>
    <row r="89" spans="2:18" ht="21" hidden="1">
      <c r="B89" s="76">
        <v>50</v>
      </c>
      <c r="C89" s="77" t="s">
        <v>128</v>
      </c>
      <c r="D89" s="76">
        <v>50</v>
      </c>
    </row>
    <row r="90" spans="2:18" ht="21" hidden="1">
      <c r="B90" s="76">
        <v>51</v>
      </c>
      <c r="C90" s="77" t="s">
        <v>141</v>
      </c>
      <c r="D90" s="76">
        <v>51</v>
      </c>
      <c r="F90" t="s">
        <v>100</v>
      </c>
      <c r="G90">
        <v>51</v>
      </c>
    </row>
    <row r="91" spans="2:18" ht="21" hidden="1">
      <c r="B91" s="76">
        <v>52</v>
      </c>
      <c r="C91" s="77" t="s">
        <v>140</v>
      </c>
      <c r="D91" s="76">
        <v>52</v>
      </c>
      <c r="F91" t="s">
        <v>138</v>
      </c>
      <c r="G91">
        <v>52</v>
      </c>
    </row>
    <row r="92" spans="2:18" ht="21" hidden="1">
      <c r="B92" s="76">
        <v>53</v>
      </c>
      <c r="C92" s="77" t="s">
        <v>139</v>
      </c>
      <c r="D92" s="76">
        <v>53</v>
      </c>
      <c r="F92" t="s">
        <v>139</v>
      </c>
      <c r="G92">
        <v>53</v>
      </c>
    </row>
    <row r="93" spans="2:18" ht="21.6" hidden="1" thickBot="1">
      <c r="B93" s="76">
        <v>54</v>
      </c>
      <c r="C93" s="78" t="s">
        <v>96</v>
      </c>
      <c r="D93" s="76">
        <v>54</v>
      </c>
      <c r="F93" t="s">
        <v>96</v>
      </c>
      <c r="G93">
        <v>54</v>
      </c>
    </row>
    <row r="94" spans="2:18" ht="21" hidden="1">
      <c r="B94" s="76">
        <v>55</v>
      </c>
      <c r="C94" s="77" t="s">
        <v>97</v>
      </c>
      <c r="D94" s="76">
        <v>55</v>
      </c>
      <c r="F94" t="s">
        <v>97</v>
      </c>
      <c r="G94">
        <v>55</v>
      </c>
    </row>
    <row r="95" spans="2:18" ht="21" hidden="1">
      <c r="C95" s="77" t="s">
        <v>98</v>
      </c>
      <c r="F95" t="s">
        <v>98</v>
      </c>
      <c r="G95">
        <v>56</v>
      </c>
    </row>
    <row r="96" spans="2:18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</sheetData>
  <mergeCells count="44">
    <mergeCell ref="A7:B7"/>
    <mergeCell ref="C7:I7"/>
    <mergeCell ref="A2:I2"/>
    <mergeCell ref="A3:I3"/>
    <mergeCell ref="A6:B6"/>
    <mergeCell ref="C6:I6"/>
    <mergeCell ref="H4:I4"/>
    <mergeCell ref="A10:B10"/>
    <mergeCell ref="A11:B11"/>
    <mergeCell ref="C9:I9"/>
    <mergeCell ref="C10:I10"/>
    <mergeCell ref="C11:G11"/>
    <mergeCell ref="H11:I11"/>
    <mergeCell ref="A9:B9"/>
    <mergeCell ref="A12:B12"/>
    <mergeCell ref="A13:B13"/>
    <mergeCell ref="A14:B14"/>
    <mergeCell ref="A15:B15"/>
    <mergeCell ref="C19:G19"/>
    <mergeCell ref="A16:B16"/>
    <mergeCell ref="A17:B17"/>
    <mergeCell ref="A18:B18"/>
    <mergeCell ref="A19:B19"/>
    <mergeCell ref="C12:G12"/>
    <mergeCell ref="A20:B20"/>
    <mergeCell ref="A21:B21"/>
    <mergeCell ref="C13:G13"/>
    <mergeCell ref="C14:G14"/>
    <mergeCell ref="C15:G15"/>
    <mergeCell ref="C16:G16"/>
    <mergeCell ref="C17:G17"/>
    <mergeCell ref="C18:G18"/>
    <mergeCell ref="H17:I17"/>
    <mergeCell ref="H20:I20"/>
    <mergeCell ref="H21:I21"/>
    <mergeCell ref="C20:G20"/>
    <mergeCell ref="C21:G21"/>
    <mergeCell ref="H19:I19"/>
    <mergeCell ref="H18:I18"/>
    <mergeCell ref="H12:I12"/>
    <mergeCell ref="H13:I13"/>
    <mergeCell ref="H14:I14"/>
    <mergeCell ref="H15:I15"/>
    <mergeCell ref="H16:I16"/>
  </mergeCells>
  <phoneticPr fontId="2"/>
  <pageMargins left="0.78700000000000003" right="0.78700000000000003" top="0.98399999999999999" bottom="0.98399999999999999" header="0.51200000000000001" footer="0.51200000000000001"/>
  <pageSetup paperSize="9" scale="99" orientation="portrait" r:id="rId1"/>
  <headerFooter alignWithMargins="0"/>
  <ignoredErrors>
    <ignoredError sqref="H1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F1711-1C67-4671-BDD1-A171C4FCFF37}">
  <dimension ref="A1:I24"/>
  <sheetViews>
    <sheetView view="pageBreakPreview" topLeftCell="A13" zoomScaleNormal="100" zoomScaleSheetLayoutView="100" workbookViewId="0">
      <selection activeCell="M13" sqref="M13"/>
    </sheetView>
  </sheetViews>
  <sheetFormatPr defaultRowHeight="13.2"/>
  <cols>
    <col min="3" max="8" width="9.44140625" customWidth="1"/>
    <col min="9" max="9" width="12.6640625" customWidth="1"/>
  </cols>
  <sheetData>
    <row r="1" spans="1:9">
      <c r="A1" s="126">
        <f>様式１男子申込書!R4</f>
        <v>0</v>
      </c>
      <c r="B1" s="119"/>
      <c r="C1" s="119"/>
      <c r="D1" s="119"/>
      <c r="E1" s="119"/>
      <c r="F1" s="119"/>
      <c r="G1" s="119"/>
      <c r="H1" s="485" t="s">
        <v>216</v>
      </c>
      <c r="I1" s="485"/>
    </row>
    <row r="2" spans="1:9" ht="23.4">
      <c r="A2" s="433" t="s">
        <v>240</v>
      </c>
      <c r="B2" s="433"/>
      <c r="C2" s="433"/>
      <c r="D2" s="433"/>
      <c r="E2" s="433"/>
      <c r="F2" s="433"/>
      <c r="G2" s="433"/>
      <c r="H2" s="433"/>
      <c r="I2" s="433"/>
    </row>
    <row r="3" spans="1:9" ht="23.4">
      <c r="A3" s="433" t="s">
        <v>217</v>
      </c>
      <c r="B3" s="433"/>
      <c r="C3" s="433"/>
      <c r="D3" s="433"/>
      <c r="E3" s="433"/>
      <c r="F3" s="433"/>
      <c r="G3" s="433"/>
      <c r="H3" s="433"/>
      <c r="I3" s="433"/>
    </row>
    <row r="4" spans="1:9" ht="23.4">
      <c r="A4" s="2" t="s">
        <v>218</v>
      </c>
      <c r="B4" s="2"/>
      <c r="C4" s="2"/>
      <c r="D4" s="2"/>
      <c r="E4" s="2"/>
      <c r="F4" s="2"/>
      <c r="G4" s="2"/>
      <c r="H4" s="435"/>
      <c r="I4" s="435"/>
    </row>
    <row r="5" spans="1:9" ht="11.4" customHeight="1" thickBot="1">
      <c r="A5" s="2"/>
      <c r="B5" s="2"/>
      <c r="C5" s="2"/>
      <c r="D5" s="2"/>
      <c r="E5" s="2"/>
      <c r="F5" s="2"/>
      <c r="G5" s="2"/>
      <c r="H5" s="74"/>
      <c r="I5" s="2"/>
    </row>
    <row r="6" spans="1:9" ht="19.2">
      <c r="A6" s="486" t="s">
        <v>79</v>
      </c>
      <c r="B6" s="487"/>
      <c r="C6" s="487" t="s">
        <v>73</v>
      </c>
      <c r="D6" s="487"/>
      <c r="E6" s="487"/>
      <c r="F6" s="487"/>
      <c r="G6" s="487"/>
      <c r="H6" s="487"/>
      <c r="I6" s="488"/>
    </row>
    <row r="7" spans="1:9" ht="33" customHeight="1" thickBot="1">
      <c r="A7" s="472" t="e">
        <f>VLOOKUP('（触れないでください）'!R9,'（触れないでください）'!R15:S48,2,0)</f>
        <v>#N/A</v>
      </c>
      <c r="B7" s="473"/>
      <c r="C7" s="474">
        <f>様式１男子申込書!D5</f>
        <v>0</v>
      </c>
      <c r="D7" s="475"/>
      <c r="E7" s="475"/>
      <c r="F7" s="475"/>
      <c r="G7" s="475"/>
      <c r="H7" s="475"/>
      <c r="I7" s="476"/>
    </row>
    <row r="8" spans="1:9" ht="26.4" thickBot="1">
      <c r="A8" s="127"/>
      <c r="B8" s="127"/>
      <c r="C8" s="127"/>
      <c r="D8" s="127"/>
      <c r="E8" s="127"/>
      <c r="F8" s="127"/>
      <c r="G8" s="127"/>
      <c r="H8" s="127"/>
      <c r="I8" s="127"/>
    </row>
    <row r="9" spans="1:9" ht="34.799999999999997" customHeight="1">
      <c r="A9" s="477" t="s">
        <v>74</v>
      </c>
      <c r="B9" s="478"/>
      <c r="C9" s="479">
        <f>様式１男子申込書!I7</f>
        <v>0</v>
      </c>
      <c r="D9" s="480"/>
      <c r="E9" s="480"/>
      <c r="F9" s="480"/>
      <c r="G9" s="480"/>
      <c r="H9" s="480"/>
      <c r="I9" s="481"/>
    </row>
    <row r="10" spans="1:9" ht="34.799999999999997" customHeight="1" thickBot="1">
      <c r="A10" s="472" t="s">
        <v>75</v>
      </c>
      <c r="B10" s="473"/>
      <c r="C10" s="482">
        <f>様式１男子申込書!R6</f>
        <v>0</v>
      </c>
      <c r="D10" s="483"/>
      <c r="E10" s="483"/>
      <c r="F10" s="483"/>
      <c r="G10" s="483"/>
      <c r="H10" s="483"/>
      <c r="I10" s="484"/>
    </row>
    <row r="11" spans="1:9" ht="25.8">
      <c r="A11" s="458" t="s">
        <v>219</v>
      </c>
      <c r="B11" s="460" t="s">
        <v>220</v>
      </c>
      <c r="C11" s="462" t="s">
        <v>221</v>
      </c>
      <c r="D11" s="436"/>
      <c r="E11" s="463"/>
      <c r="F11" s="464" t="s">
        <v>222</v>
      </c>
      <c r="G11" s="435"/>
      <c r="H11" s="465"/>
      <c r="I11" s="142" t="s">
        <v>223</v>
      </c>
    </row>
    <row r="12" spans="1:9" ht="19.8" thickBot="1">
      <c r="A12" s="459"/>
      <c r="B12" s="461"/>
      <c r="C12" s="466" t="s">
        <v>224</v>
      </c>
      <c r="D12" s="467"/>
      <c r="E12" s="468"/>
      <c r="F12" s="469" t="s">
        <v>225</v>
      </c>
      <c r="G12" s="470"/>
      <c r="H12" s="471"/>
      <c r="I12" s="128" t="s">
        <v>226</v>
      </c>
    </row>
    <row r="13" spans="1:9" ht="40.799999999999997" customHeight="1" thickTop="1">
      <c r="A13" s="129" t="s">
        <v>227</v>
      </c>
      <c r="B13" s="130" t="s">
        <v>237</v>
      </c>
      <c r="C13" s="452"/>
      <c r="D13" s="453"/>
      <c r="E13" s="454"/>
      <c r="F13" s="455"/>
      <c r="G13" s="456"/>
      <c r="H13" s="457"/>
      <c r="I13" s="131"/>
    </row>
    <row r="14" spans="1:9" ht="40.799999999999997" customHeight="1">
      <c r="A14" s="129" t="s">
        <v>228</v>
      </c>
      <c r="B14" s="132" t="s">
        <v>230</v>
      </c>
      <c r="C14" s="440"/>
      <c r="D14" s="441"/>
      <c r="E14" s="439"/>
      <c r="F14" s="442"/>
      <c r="G14" s="443"/>
      <c r="H14" s="444"/>
      <c r="I14" s="131"/>
    </row>
    <row r="15" spans="1:9" ht="40.799999999999997" customHeight="1">
      <c r="A15" s="129" t="s">
        <v>229</v>
      </c>
      <c r="B15" s="132" t="s">
        <v>238</v>
      </c>
      <c r="C15" s="440"/>
      <c r="D15" s="441"/>
      <c r="E15" s="439"/>
      <c r="F15" s="442"/>
      <c r="G15" s="443"/>
      <c r="H15" s="444"/>
      <c r="I15" s="131"/>
    </row>
    <row r="16" spans="1:9" ht="40.799999999999997" customHeight="1">
      <c r="A16" s="129" t="s">
        <v>231</v>
      </c>
      <c r="B16" s="132" t="s">
        <v>239</v>
      </c>
      <c r="C16" s="440"/>
      <c r="D16" s="441"/>
      <c r="E16" s="439"/>
      <c r="F16" s="442"/>
      <c r="G16" s="443"/>
      <c r="H16" s="444"/>
      <c r="I16" s="131"/>
    </row>
    <row r="17" spans="1:9" ht="40.799999999999997" customHeight="1">
      <c r="A17" s="129" t="s">
        <v>232</v>
      </c>
      <c r="B17" s="132" t="s">
        <v>230</v>
      </c>
      <c r="C17" s="440"/>
      <c r="D17" s="441"/>
      <c r="E17" s="439"/>
      <c r="F17" s="442"/>
      <c r="G17" s="443"/>
      <c r="H17" s="444"/>
      <c r="I17" s="131"/>
    </row>
    <row r="18" spans="1:9" ht="40.799999999999997" customHeight="1">
      <c r="A18" s="129" t="s">
        <v>235</v>
      </c>
      <c r="B18" s="139" t="s">
        <v>233</v>
      </c>
      <c r="C18" s="134"/>
      <c r="D18" s="75"/>
      <c r="E18" s="135"/>
      <c r="F18" s="136"/>
      <c r="G18" s="137"/>
      <c r="H18" s="138"/>
      <c r="I18" s="131"/>
    </row>
    <row r="19" spans="1:9" ht="40.799999999999997" customHeight="1">
      <c r="A19" s="129" t="s">
        <v>236</v>
      </c>
      <c r="B19" s="139" t="s">
        <v>233</v>
      </c>
      <c r="C19" s="134"/>
      <c r="D19" s="75"/>
      <c r="E19" s="135"/>
      <c r="F19" s="136"/>
      <c r="G19" s="137"/>
      <c r="H19" s="138"/>
      <c r="I19" s="131"/>
    </row>
    <row r="20" spans="1:9" ht="40.799999999999997" customHeight="1">
      <c r="A20" s="438" t="s">
        <v>234</v>
      </c>
      <c r="B20" s="439"/>
      <c r="C20" s="440"/>
      <c r="D20" s="441"/>
      <c r="E20" s="439"/>
      <c r="F20" s="442"/>
      <c r="G20" s="443"/>
      <c r="H20" s="444"/>
      <c r="I20" s="131"/>
    </row>
    <row r="21" spans="1:9" ht="40.799999999999997" customHeight="1">
      <c r="A21" s="438" t="s">
        <v>234</v>
      </c>
      <c r="B21" s="439"/>
      <c r="C21" s="440"/>
      <c r="D21" s="441"/>
      <c r="E21" s="439"/>
      <c r="F21" s="442"/>
      <c r="G21" s="443"/>
      <c r="H21" s="444"/>
      <c r="I21" s="131"/>
    </row>
    <row r="22" spans="1:9" ht="40.799999999999997" customHeight="1" thickBot="1">
      <c r="A22" s="445" t="s">
        <v>234</v>
      </c>
      <c r="B22" s="446"/>
      <c r="C22" s="447"/>
      <c r="D22" s="448"/>
      <c r="E22" s="446"/>
      <c r="F22" s="449"/>
      <c r="G22" s="450"/>
      <c r="H22" s="451"/>
      <c r="I22" s="133"/>
    </row>
    <row r="23" spans="1:9" ht="25.8">
      <c r="A23" s="436"/>
      <c r="B23" s="436"/>
      <c r="C23" s="437"/>
      <c r="D23" s="437"/>
      <c r="E23" s="437"/>
      <c r="F23" s="437"/>
      <c r="G23" s="437"/>
      <c r="H23" s="436"/>
      <c r="I23" s="436"/>
    </row>
    <row r="24" spans="1:9" ht="25.8">
      <c r="A24" s="436"/>
      <c r="B24" s="436"/>
      <c r="C24" s="437"/>
      <c r="D24" s="437"/>
      <c r="E24" s="437"/>
      <c r="F24" s="437"/>
      <c r="G24" s="437"/>
      <c r="H24" s="436"/>
      <c r="I24" s="436"/>
    </row>
  </sheetData>
  <mergeCells count="43">
    <mergeCell ref="H1:I1"/>
    <mergeCell ref="A2:I2"/>
    <mergeCell ref="A3:I3"/>
    <mergeCell ref="H4:I4"/>
    <mergeCell ref="A6:B6"/>
    <mergeCell ref="C6:I6"/>
    <mergeCell ref="A7:B7"/>
    <mergeCell ref="C7:I7"/>
    <mergeCell ref="A9:B9"/>
    <mergeCell ref="C9:I9"/>
    <mergeCell ref="A10:B10"/>
    <mergeCell ref="C10:I10"/>
    <mergeCell ref="A11:A12"/>
    <mergeCell ref="B11:B12"/>
    <mergeCell ref="C11:E11"/>
    <mergeCell ref="F11:H11"/>
    <mergeCell ref="C12:E12"/>
    <mergeCell ref="F12:H12"/>
    <mergeCell ref="C13:E13"/>
    <mergeCell ref="F13:H13"/>
    <mergeCell ref="C14:E14"/>
    <mergeCell ref="F14:H14"/>
    <mergeCell ref="C15:E15"/>
    <mergeCell ref="F15:H15"/>
    <mergeCell ref="C16:E16"/>
    <mergeCell ref="F16:H16"/>
    <mergeCell ref="C17:E17"/>
    <mergeCell ref="F17:H17"/>
    <mergeCell ref="A20:B20"/>
    <mergeCell ref="C20:E20"/>
    <mergeCell ref="F20:H20"/>
    <mergeCell ref="A21:B21"/>
    <mergeCell ref="C21:E21"/>
    <mergeCell ref="F21:H21"/>
    <mergeCell ref="A22:B22"/>
    <mergeCell ref="C22:E22"/>
    <mergeCell ref="F22:H22"/>
    <mergeCell ref="A23:B23"/>
    <mergeCell ref="C23:G23"/>
    <mergeCell ref="H23:I23"/>
    <mergeCell ref="A24:B24"/>
    <mergeCell ref="C24:G24"/>
    <mergeCell ref="H24:I24"/>
  </mergeCells>
  <phoneticPr fontId="2"/>
  <pageMargins left="0.84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C1:S48"/>
  <sheetViews>
    <sheetView showZeros="0" topLeftCell="A3" workbookViewId="0">
      <selection activeCell="O17" sqref="O17"/>
    </sheetView>
  </sheetViews>
  <sheetFormatPr defaultColWidth="9" defaultRowHeight="13.2"/>
  <cols>
    <col min="1" max="2" width="9" style="2"/>
    <col min="3" max="3" width="4.33203125" style="2" customWidth="1"/>
    <col min="4" max="4" width="7.88671875" style="2" customWidth="1"/>
    <col min="5" max="5" width="5.33203125" style="2" customWidth="1"/>
    <col min="6" max="6" width="4" style="2" customWidth="1"/>
    <col min="7" max="7" width="9.88671875" style="2" customWidth="1"/>
    <col min="8" max="9" width="9" style="2"/>
    <col min="10" max="10" width="4.33203125" style="2" customWidth="1"/>
    <col min="11" max="11" width="7.88671875" style="2" customWidth="1"/>
    <col min="12" max="12" width="5.33203125" style="2" customWidth="1"/>
    <col min="13" max="13" width="4" style="2" customWidth="1"/>
    <col min="14" max="14" width="8.88671875" style="2" customWidth="1"/>
    <col min="15" max="16384" width="9" style="2"/>
  </cols>
  <sheetData>
    <row r="1" spans="3:19">
      <c r="C1" s="2" t="s">
        <v>37</v>
      </c>
      <c r="G1" s="2" t="s">
        <v>45</v>
      </c>
      <c r="J1" s="2" t="s">
        <v>44</v>
      </c>
    </row>
    <row r="2" spans="3:19" ht="15" customHeight="1"/>
    <row r="3" spans="3:19" ht="15" customHeight="1">
      <c r="C3" s="45" t="e">
        <f>様式２ｵｰﾀﾞｰ男子!A7</f>
        <v>#N/A</v>
      </c>
      <c r="D3" s="494">
        <f>様式１男子申込書!D5</f>
        <v>0</v>
      </c>
      <c r="E3" s="495"/>
      <c r="F3" s="495"/>
      <c r="G3" s="496"/>
      <c r="J3" s="48"/>
      <c r="K3" s="49" t="e">
        <f>#REF!</f>
        <v>#REF!</v>
      </c>
      <c r="L3" s="491" t="e">
        <f>#REF!</f>
        <v>#REF!</v>
      </c>
      <c r="M3" s="491"/>
      <c r="N3" s="50" t="e">
        <f>#REF!</f>
        <v>#REF!</v>
      </c>
      <c r="Q3" s="48" t="s">
        <v>64</v>
      </c>
      <c r="R3" s="2">
        <v>1</v>
      </c>
      <c r="S3" s="2">
        <v>1</v>
      </c>
    </row>
    <row r="4" spans="3:19" ht="15.75" customHeight="1">
      <c r="C4" s="48" t="s">
        <v>42</v>
      </c>
      <c r="D4" s="499">
        <f>様式１男子申込書!I7</f>
        <v>0</v>
      </c>
      <c r="E4" s="499"/>
      <c r="F4" s="499"/>
      <c r="G4" s="499"/>
      <c r="J4" s="48" t="s">
        <v>42</v>
      </c>
      <c r="K4" s="492" t="e">
        <f>#REF!</f>
        <v>#REF!</v>
      </c>
      <c r="L4" s="492"/>
      <c r="M4" s="492"/>
      <c r="N4" s="492"/>
      <c r="Q4" s="48" t="s">
        <v>65</v>
      </c>
      <c r="R4" s="2">
        <v>2</v>
      </c>
      <c r="S4" s="2">
        <v>2</v>
      </c>
    </row>
    <row r="5" spans="3:19" ht="15" customHeight="1">
      <c r="C5" s="48" t="s">
        <v>41</v>
      </c>
      <c r="D5" s="500">
        <f>様式１男子申込書!R6</f>
        <v>0</v>
      </c>
      <c r="E5" s="499"/>
      <c r="F5" s="499"/>
      <c r="G5" s="499"/>
      <c r="J5" s="48" t="s">
        <v>41</v>
      </c>
      <c r="K5" s="493" t="e">
        <f>#REF!</f>
        <v>#REF!</v>
      </c>
      <c r="L5" s="183"/>
      <c r="M5" s="183"/>
      <c r="N5" s="183"/>
      <c r="Q5" s="48" t="s">
        <v>66</v>
      </c>
      <c r="R5" s="2">
        <v>3</v>
      </c>
      <c r="S5" s="2">
        <v>3</v>
      </c>
    </row>
    <row r="6" spans="3:19" ht="14.25" customHeight="1">
      <c r="C6" s="48" t="s">
        <v>39</v>
      </c>
      <c r="D6" s="489" t="s">
        <v>38</v>
      </c>
      <c r="E6" s="490"/>
      <c r="F6" s="48" t="s">
        <v>0</v>
      </c>
      <c r="G6" s="48" t="s">
        <v>40</v>
      </c>
      <c r="J6" s="48" t="s">
        <v>39</v>
      </c>
      <c r="K6" s="489" t="s">
        <v>38</v>
      </c>
      <c r="L6" s="490"/>
      <c r="M6" s="48" t="s">
        <v>0</v>
      </c>
      <c r="N6" s="48" t="s">
        <v>40</v>
      </c>
      <c r="Q6" s="48" t="s">
        <v>67</v>
      </c>
      <c r="R6" s="2">
        <v>4</v>
      </c>
      <c r="S6" s="2">
        <v>4</v>
      </c>
    </row>
    <row r="7" spans="3:19" ht="15" customHeight="1">
      <c r="C7" s="45"/>
      <c r="D7" s="497">
        <f>様式１男子申込書!F13</f>
        <v>0</v>
      </c>
      <c r="E7" s="498"/>
      <c r="F7" s="45">
        <f>様式１男子申込書!I12</f>
        <v>0</v>
      </c>
      <c r="G7" s="51">
        <f>様式１男子申込書!P12</f>
        <v>0</v>
      </c>
      <c r="J7" s="45"/>
      <c r="K7" s="489" t="e">
        <f>#REF!</f>
        <v>#REF!</v>
      </c>
      <c r="L7" s="490"/>
      <c r="M7" s="45" t="e">
        <f>#REF!</f>
        <v>#REF!</v>
      </c>
      <c r="N7" s="51" t="e">
        <f>#REF!</f>
        <v>#REF!</v>
      </c>
      <c r="Q7" s="48" t="s">
        <v>68</v>
      </c>
      <c r="R7" s="2">
        <v>5</v>
      </c>
      <c r="S7" s="2">
        <v>5</v>
      </c>
    </row>
    <row r="8" spans="3:19" ht="15" customHeight="1">
      <c r="C8" s="45"/>
      <c r="D8" s="497">
        <f>様式１男子申込書!F16</f>
        <v>0</v>
      </c>
      <c r="E8" s="498"/>
      <c r="F8" s="45">
        <f>様式１男子申込書!I15</f>
        <v>0</v>
      </c>
      <c r="G8" s="51">
        <f>様式１男子申込書!P15</f>
        <v>0</v>
      </c>
      <c r="J8" s="45"/>
      <c r="K8" s="489" t="e">
        <f>#REF!</f>
        <v>#REF!</v>
      </c>
      <c r="L8" s="490"/>
      <c r="M8" s="45" t="e">
        <f>#REF!</f>
        <v>#REF!</v>
      </c>
      <c r="N8" s="51" t="e">
        <f>#REF!</f>
        <v>#REF!</v>
      </c>
      <c r="Q8" s="140"/>
      <c r="R8" s="140">
        <v>6</v>
      </c>
      <c r="S8" s="2">
        <v>6</v>
      </c>
    </row>
    <row r="9" spans="3:19" ht="15" customHeight="1">
      <c r="C9" s="45"/>
      <c r="D9" s="497">
        <f>様式１男子申込書!F19</f>
        <v>0</v>
      </c>
      <c r="E9" s="498"/>
      <c r="F9" s="45">
        <f>様式１男子申込書!I18</f>
        <v>0</v>
      </c>
      <c r="G9" s="51">
        <f>様式１男子申込書!P18</f>
        <v>0</v>
      </c>
      <c r="J9" s="45"/>
      <c r="K9" s="489" t="e">
        <f>#REF!</f>
        <v>#REF!</v>
      </c>
      <c r="L9" s="490"/>
      <c r="M9" s="45" t="e">
        <f>#REF!</f>
        <v>#REF!</v>
      </c>
      <c r="N9" s="51" t="e">
        <f>#REF!</f>
        <v>#REF!</v>
      </c>
      <c r="Q9" s="140" t="str">
        <f>_xlfn.CONCAT(様式１男子申込書!R4,様式１男子申込書!T4)</f>
        <v/>
      </c>
      <c r="R9" s="140" t="str">
        <f>TEXT(Q9,"順位")</f>
        <v/>
      </c>
      <c r="S9" s="2">
        <v>7</v>
      </c>
    </row>
    <row r="10" spans="3:19" ht="15" customHeight="1">
      <c r="C10" s="45"/>
      <c r="D10" s="497">
        <f>様式１男子申込書!F22</f>
        <v>0</v>
      </c>
      <c r="E10" s="498"/>
      <c r="F10" s="45">
        <f>様式１男子申込書!I21</f>
        <v>0</v>
      </c>
      <c r="G10" s="51">
        <f>様式１男子申込書!P21</f>
        <v>0</v>
      </c>
      <c r="J10" s="45"/>
      <c r="K10" s="489" t="e">
        <f>#REF!</f>
        <v>#REF!</v>
      </c>
      <c r="L10" s="490"/>
      <c r="M10" s="45" t="e">
        <f>#REF!</f>
        <v>#REF!</v>
      </c>
      <c r="N10" s="51" t="e">
        <f>#REF!</f>
        <v>#REF!</v>
      </c>
      <c r="Q10" s="140" t="str">
        <f>CONCATENATE(様式１男子申込書!R4,様式１男子申込書!T4)</f>
        <v/>
      </c>
      <c r="R10" s="140" t="str">
        <f>R9</f>
        <v/>
      </c>
      <c r="S10" s="140">
        <v>8</v>
      </c>
    </row>
    <row r="11" spans="3:19" ht="15" customHeight="1">
      <c r="C11" s="45"/>
      <c r="D11" s="497">
        <f>様式１男子申込書!F25</f>
        <v>0</v>
      </c>
      <c r="E11" s="498"/>
      <c r="F11" s="45">
        <f>様式１男子申込書!I24</f>
        <v>0</v>
      </c>
      <c r="G11" s="51">
        <f>様式１男子申込書!P24</f>
        <v>0</v>
      </c>
      <c r="J11" s="45"/>
      <c r="K11" s="489" t="e">
        <f>#REF!</f>
        <v>#REF!</v>
      </c>
      <c r="L11" s="490"/>
      <c r="M11" s="45" t="e">
        <f>#REF!</f>
        <v>#REF!</v>
      </c>
      <c r="N11" s="51" t="e">
        <f>#REF!</f>
        <v>#REF!</v>
      </c>
      <c r="Q11" s="141" t="s">
        <v>71</v>
      </c>
      <c r="R11" s="140"/>
      <c r="S11" s="140">
        <v>9</v>
      </c>
    </row>
    <row r="12" spans="3:19" ht="15" customHeight="1">
      <c r="C12" s="45"/>
      <c r="D12" s="497">
        <f>様式１男子申込書!F28</f>
        <v>0</v>
      </c>
      <c r="E12" s="498"/>
      <c r="F12" s="45">
        <f>様式１男子申込書!I27</f>
        <v>0</v>
      </c>
      <c r="G12" s="51">
        <f>様式１男子申込書!P27</f>
        <v>0</v>
      </c>
      <c r="J12" s="45"/>
      <c r="K12" s="489" t="e">
        <f>#REF!</f>
        <v>#REF!</v>
      </c>
      <c r="L12" s="490"/>
      <c r="M12" s="45" t="e">
        <f>#REF!</f>
        <v>#REF!</v>
      </c>
      <c r="N12" s="51" t="e">
        <f>#REF!</f>
        <v>#REF!</v>
      </c>
      <c r="Q12" s="141"/>
      <c r="R12" s="140"/>
      <c r="S12" s="140">
        <v>10</v>
      </c>
    </row>
    <row r="13" spans="3:19" ht="15" customHeight="1">
      <c r="C13" s="45"/>
      <c r="D13" s="497">
        <f>様式１男子申込書!F31</f>
        <v>0</v>
      </c>
      <c r="E13" s="498"/>
      <c r="F13" s="45">
        <f>様式１男子申込書!I30</f>
        <v>0</v>
      </c>
      <c r="G13" s="51">
        <f>様式１男子申込書!P30</f>
        <v>0</v>
      </c>
      <c r="J13" s="45"/>
      <c r="K13" s="489" t="e">
        <f>#REF!</f>
        <v>#REF!</v>
      </c>
      <c r="L13" s="490"/>
      <c r="M13" s="45" t="e">
        <f>#REF!</f>
        <v>#REF!</v>
      </c>
      <c r="N13" s="51" t="e">
        <f>#REF!</f>
        <v>#REF!</v>
      </c>
      <c r="Q13" s="140"/>
      <c r="R13" s="140"/>
      <c r="S13" s="140"/>
    </row>
    <row r="14" spans="3:19" ht="15" customHeight="1">
      <c r="C14" s="48"/>
      <c r="D14" s="497">
        <f>様式１男子申込書!F34</f>
        <v>0</v>
      </c>
      <c r="E14" s="498"/>
      <c r="F14" s="45">
        <f>様式１男子申込書!I33</f>
        <v>0</v>
      </c>
      <c r="G14" s="51">
        <f>様式１男子申込書!P33</f>
        <v>0</v>
      </c>
      <c r="J14" s="48"/>
      <c r="K14" s="489" t="e">
        <f>#REF!</f>
        <v>#REF!</v>
      </c>
      <c r="L14" s="490"/>
      <c r="M14" s="45" t="e">
        <f>#REF!</f>
        <v>#REF!</v>
      </c>
      <c r="N14" s="51" t="e">
        <f>#REF!</f>
        <v>#REF!</v>
      </c>
      <c r="R14" s="140"/>
      <c r="S14" s="140"/>
    </row>
    <row r="15" spans="3:19" ht="15" customHeight="1">
      <c r="C15" s="48"/>
      <c r="D15" s="497">
        <f>様式１男子申込書!F37</f>
        <v>0</v>
      </c>
      <c r="E15" s="498"/>
      <c r="F15" s="45">
        <f>様式１男子申込書!I36</f>
        <v>0</v>
      </c>
      <c r="G15" s="51">
        <f>様式１男子申込書!P36</f>
        <v>0</v>
      </c>
      <c r="J15" s="3"/>
      <c r="K15" s="155"/>
      <c r="L15" s="155"/>
      <c r="M15" s="18"/>
      <c r="N15" s="54"/>
      <c r="R15" s="2" t="s">
        <v>165</v>
      </c>
      <c r="S15" s="2">
        <v>1</v>
      </c>
    </row>
    <row r="16" spans="3:19" ht="15" customHeight="1">
      <c r="C16" s="48"/>
      <c r="D16" s="497">
        <f>様式１男子申込書!F40</f>
        <v>0</v>
      </c>
      <c r="E16" s="498"/>
      <c r="F16" s="45">
        <f>様式１男子申込書!I39</f>
        <v>0</v>
      </c>
      <c r="G16" s="51">
        <f>様式１男子申込書!P39</f>
        <v>0</v>
      </c>
      <c r="J16" s="3"/>
      <c r="K16" s="155"/>
      <c r="L16" s="155"/>
      <c r="M16" s="18"/>
      <c r="N16" s="54"/>
      <c r="R16" s="2" t="s">
        <v>166</v>
      </c>
      <c r="S16" s="2">
        <v>2</v>
      </c>
    </row>
    <row r="17" spans="18:19" ht="18.75" customHeight="1">
      <c r="R17" s="2" t="s">
        <v>167</v>
      </c>
      <c r="S17" s="2">
        <v>3</v>
      </c>
    </row>
    <row r="18" spans="18:19">
      <c r="R18" s="2" t="s">
        <v>168</v>
      </c>
      <c r="S18" s="2">
        <v>4</v>
      </c>
    </row>
    <row r="19" spans="18:19">
      <c r="R19" s="2" t="s">
        <v>169</v>
      </c>
      <c r="S19" s="2">
        <v>5</v>
      </c>
    </row>
    <row r="20" spans="18:19">
      <c r="R20" s="2" t="s">
        <v>170</v>
      </c>
      <c r="S20" s="2">
        <v>6</v>
      </c>
    </row>
    <row r="21" spans="18:19">
      <c r="R21" s="2" t="s">
        <v>171</v>
      </c>
      <c r="S21" s="2">
        <v>11</v>
      </c>
    </row>
    <row r="22" spans="18:19">
      <c r="R22" s="2" t="s">
        <v>172</v>
      </c>
      <c r="S22" s="2">
        <v>12</v>
      </c>
    </row>
    <row r="23" spans="18:19">
      <c r="R23" s="2" t="s">
        <v>173</v>
      </c>
      <c r="S23" s="2">
        <v>13</v>
      </c>
    </row>
    <row r="24" spans="18:19">
      <c r="R24" s="2" t="s">
        <v>174</v>
      </c>
      <c r="S24" s="2">
        <v>14</v>
      </c>
    </row>
    <row r="25" spans="18:19">
      <c r="R25" s="2" t="s">
        <v>175</v>
      </c>
      <c r="S25" s="2">
        <v>15</v>
      </c>
    </row>
    <row r="26" spans="18:19">
      <c r="R26" s="2" t="s">
        <v>176</v>
      </c>
      <c r="S26" s="2">
        <v>16</v>
      </c>
    </row>
    <row r="27" spans="18:19">
      <c r="R27" s="2" t="s">
        <v>177</v>
      </c>
      <c r="S27" s="2">
        <v>21</v>
      </c>
    </row>
    <row r="28" spans="18:19">
      <c r="R28" s="2" t="s">
        <v>178</v>
      </c>
      <c r="S28" s="2">
        <v>22</v>
      </c>
    </row>
    <row r="29" spans="18:19">
      <c r="R29" s="2" t="s">
        <v>179</v>
      </c>
      <c r="S29" s="2">
        <v>23</v>
      </c>
    </row>
    <row r="30" spans="18:19">
      <c r="R30" s="2" t="s">
        <v>180</v>
      </c>
      <c r="S30" s="2">
        <v>24</v>
      </c>
    </row>
    <row r="31" spans="18:19">
      <c r="R31" s="2" t="s">
        <v>181</v>
      </c>
      <c r="S31" s="2">
        <v>25</v>
      </c>
    </row>
    <row r="32" spans="18:19">
      <c r="R32" s="2" t="s">
        <v>182</v>
      </c>
      <c r="S32" s="2">
        <v>26</v>
      </c>
    </row>
    <row r="33" spans="18:19">
      <c r="R33" s="2" t="s">
        <v>183</v>
      </c>
      <c r="S33" s="2">
        <v>31</v>
      </c>
    </row>
    <row r="34" spans="18:19">
      <c r="R34" s="2" t="s">
        <v>184</v>
      </c>
      <c r="S34" s="2">
        <v>32</v>
      </c>
    </row>
    <row r="35" spans="18:19">
      <c r="R35" s="2" t="s">
        <v>185</v>
      </c>
      <c r="S35" s="2">
        <v>33</v>
      </c>
    </row>
    <row r="36" spans="18:19">
      <c r="R36" s="2" t="s">
        <v>186</v>
      </c>
      <c r="S36" s="2">
        <v>34</v>
      </c>
    </row>
    <row r="37" spans="18:19">
      <c r="R37" s="2" t="s">
        <v>187</v>
      </c>
      <c r="S37" s="2">
        <v>35</v>
      </c>
    </row>
    <row r="38" spans="18:19">
      <c r="R38" s="2" t="s">
        <v>188</v>
      </c>
      <c r="S38" s="2">
        <v>36</v>
      </c>
    </row>
    <row r="39" spans="18:19">
      <c r="R39" s="2" t="s">
        <v>189</v>
      </c>
      <c r="S39" s="2">
        <v>41</v>
      </c>
    </row>
    <row r="40" spans="18:19">
      <c r="R40" s="2" t="s">
        <v>190</v>
      </c>
      <c r="S40" s="2">
        <v>42</v>
      </c>
    </row>
    <row r="41" spans="18:19">
      <c r="R41" s="2" t="s">
        <v>191</v>
      </c>
      <c r="S41" s="2">
        <v>43</v>
      </c>
    </row>
    <row r="42" spans="18:19">
      <c r="R42" s="2" t="s">
        <v>192</v>
      </c>
      <c r="S42" s="2">
        <v>44</v>
      </c>
    </row>
    <row r="43" spans="18:19">
      <c r="R43" s="2" t="s">
        <v>193</v>
      </c>
      <c r="S43" s="2">
        <v>45</v>
      </c>
    </row>
    <row r="44" spans="18:19">
      <c r="R44" s="2" t="s">
        <v>194</v>
      </c>
      <c r="S44" s="2">
        <v>46</v>
      </c>
    </row>
    <row r="45" spans="18:19">
      <c r="R45" s="2" t="s">
        <v>195</v>
      </c>
      <c r="S45" s="2">
        <v>47</v>
      </c>
    </row>
    <row r="46" spans="18:19">
      <c r="R46" s="2" t="s">
        <v>196</v>
      </c>
      <c r="S46" s="2">
        <v>48</v>
      </c>
    </row>
    <row r="47" spans="18:19">
      <c r="R47" s="2" t="s">
        <v>197</v>
      </c>
      <c r="S47" s="2">
        <v>49</v>
      </c>
    </row>
    <row r="48" spans="18:19">
      <c r="R48" s="2" t="s">
        <v>198</v>
      </c>
      <c r="S48" s="2">
        <v>50</v>
      </c>
    </row>
  </sheetData>
  <mergeCells count="28">
    <mergeCell ref="D15:E15"/>
    <mergeCell ref="D16:E16"/>
    <mergeCell ref="D11:E11"/>
    <mergeCell ref="D12:E12"/>
    <mergeCell ref="D13:E13"/>
    <mergeCell ref="D14:E14"/>
    <mergeCell ref="D9:E9"/>
    <mergeCell ref="D10:E10"/>
    <mergeCell ref="D4:G4"/>
    <mergeCell ref="D5:G5"/>
    <mergeCell ref="D6:E6"/>
    <mergeCell ref="D7:E7"/>
    <mergeCell ref="D8:E8"/>
    <mergeCell ref="L3:M3"/>
    <mergeCell ref="K4:N4"/>
    <mergeCell ref="K5:N5"/>
    <mergeCell ref="K6:L6"/>
    <mergeCell ref="D3:G3"/>
    <mergeCell ref="K10:L10"/>
    <mergeCell ref="K7:L7"/>
    <mergeCell ref="K8:L8"/>
    <mergeCell ref="K9:L9"/>
    <mergeCell ref="K15:L15"/>
    <mergeCell ref="K16:L16"/>
    <mergeCell ref="K11:L11"/>
    <mergeCell ref="K12:L12"/>
    <mergeCell ref="K13:L13"/>
    <mergeCell ref="K14:L14"/>
  </mergeCells>
  <phoneticPr fontId="2"/>
  <dataValidations count="1">
    <dataValidation showInputMessage="1" showErrorMessage="1" sqref="D16:E16" xr:uid="{00000000-0002-0000-0400-000000000000}"/>
  </dataValidation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topLeftCell="A7" workbookViewId="0"/>
  </sheetViews>
  <sheetFormatPr defaultRowHeight="13.2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11</vt:i4>
      </vt:variant>
    </vt:vector>
  </HeadingPairs>
  <TitlesOfParts>
    <vt:vector size="18" baseType="lpstr">
      <vt:lpstr>様式1入力上の注意</vt:lpstr>
      <vt:lpstr>様式１男子申込書</vt:lpstr>
      <vt:lpstr>様式２男子</vt:lpstr>
      <vt:lpstr>様式２ｵｰﾀﾞｰ男子</vt:lpstr>
      <vt:lpstr>オーダー変更届</vt:lpstr>
      <vt:lpstr>（触れないでください）</vt:lpstr>
      <vt:lpstr>Sheet1</vt:lpstr>
      <vt:lpstr>○</vt:lpstr>
      <vt:lpstr>オーダー変更届!Print_Area</vt:lpstr>
      <vt:lpstr>様式１男子申込書!Print_Area</vt:lpstr>
      <vt:lpstr>様式1入力上の注意!Print_Area</vt:lpstr>
      <vt:lpstr>様式２ｵｰﾀﾞｰ男子!Print_Area</vt:lpstr>
      <vt:lpstr>様式２男子!Print_Area</vt:lpstr>
      <vt:lpstr>学校名</vt:lpstr>
      <vt:lpstr>県名リスト</vt:lpstr>
      <vt:lpstr>順位</vt:lpstr>
      <vt:lpstr>順位リスト</vt:lpstr>
      <vt:lpstr>順番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hiroshi_yano</dc:creator>
  <cp:lastModifiedBy>矢野浩</cp:lastModifiedBy>
  <cp:lastPrinted>2018-10-24T05:13:58Z</cp:lastPrinted>
  <dcterms:created xsi:type="dcterms:W3CDTF">2004-08-20T05:45:03Z</dcterms:created>
  <dcterms:modified xsi:type="dcterms:W3CDTF">2018-11-05T06:25:59Z</dcterms:modified>
</cp:coreProperties>
</file>