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3925\Documents\EKIDEN\2017\新人駅伝\"/>
    </mc:Choice>
  </mc:AlternateContent>
  <bookViews>
    <workbookView xWindow="1470" yWindow="-210" windowWidth="12255" windowHeight="8790" firstSheet="1" activeTab="1"/>
  </bookViews>
  <sheets>
    <sheet name="注意　ファイル保存について" sheetId="11" state="hidden" r:id="rId1"/>
    <sheet name="様式1入力上の注意" sheetId="3" r:id="rId2"/>
    <sheet name="様式１男子申込書" sheetId="1" state="hidden" r:id="rId3"/>
    <sheet name="様式２男子(単独チームのみ)" sheetId="5" state="hidden" r:id="rId4"/>
    <sheet name="様式３男子(合同チームのみ)" sheetId="9" state="hidden" r:id="rId5"/>
    <sheet name="様式１女子申込書" sheetId="2" r:id="rId6"/>
    <sheet name="様式２女子(チーム参加のみ)" sheetId="6" r:id="rId7"/>
    <sheet name="様式3女子(個人参加のみ)" sheetId="10" r:id="rId8"/>
    <sheet name="宿泊申し込み" sheetId="7" state="hidden" r:id="rId9"/>
    <sheet name="Sheet1" sheetId="8" state="hidden" r:id="rId10"/>
    <sheet name="オーダー" sheetId="12" r:id="rId11"/>
    <sheet name="プロ用一覧（そのままにしておいてください）" sheetId="4" r:id="rId12"/>
    <sheet name="Sheet2" sheetId="13" state="hidden" r:id="rId13"/>
  </sheets>
  <definedNames>
    <definedName name="_xlnm.Print_Area" localSheetId="8">宿泊申し込み!$A$1:$H$40</definedName>
    <definedName name="_xlnm.Print_Area" localSheetId="5">様式１女子申込書!$A$1:$U$32</definedName>
    <definedName name="_xlnm.Print_Area" localSheetId="2">様式１男子申込書!$A$1:$T$35</definedName>
    <definedName name="_xlnm.Print_Area" localSheetId="1">様式1入力上の注意!$A$2:$Y$47</definedName>
    <definedName name="_xlnm.Print_Area" localSheetId="6">'様式２女子(チーム参加のみ)'!$A$1:$J$32</definedName>
    <definedName name="_xlnm.Print_Area" localSheetId="3">'様式２男子(単独チームのみ)'!$A$1:$J$32</definedName>
    <definedName name="_xlnm.Print_Area" localSheetId="7">'様式3女子(個人参加のみ)'!$A$1:$J$33</definedName>
    <definedName name="_xlnm.Print_Area" localSheetId="4">'様式３男子(合同チームのみ)'!$A$1:$J$33</definedName>
  </definedNames>
  <calcPr calcId="162913"/>
</workbook>
</file>

<file path=xl/calcChain.xml><?xml version="1.0" encoding="utf-8"?>
<calcChain xmlns="http://schemas.openxmlformats.org/spreadsheetml/2006/main">
  <c r="I17" i="2" l="1"/>
  <c r="I20" i="2"/>
  <c r="I23" i="2"/>
  <c r="I26" i="2"/>
  <c r="I29" i="2"/>
  <c r="F29" i="2"/>
  <c r="F26" i="2"/>
  <c r="F23" i="2"/>
  <c r="F20" i="2"/>
  <c r="F17" i="2"/>
  <c r="J29" i="2"/>
  <c r="J17" i="2"/>
  <c r="J20" i="2"/>
  <c r="J23" i="2"/>
  <c r="J26" i="2"/>
  <c r="F30" i="2"/>
  <c r="F27" i="2"/>
  <c r="F24" i="2"/>
  <c r="F21" i="2"/>
  <c r="F18" i="2"/>
  <c r="F14" i="2"/>
  <c r="F15" i="2"/>
  <c r="J14" i="2"/>
  <c r="I14" i="2"/>
  <c r="J11" i="2"/>
  <c r="I11" i="2"/>
  <c r="F11" i="2"/>
  <c r="F12" i="2"/>
  <c r="C9" i="12" l="1"/>
  <c r="C6" i="12" l="1"/>
  <c r="A6" i="12" s="1"/>
  <c r="H16" i="12"/>
  <c r="H15" i="12"/>
  <c r="H14" i="12"/>
  <c r="H13" i="12"/>
  <c r="H12" i="12"/>
  <c r="H11" i="12"/>
  <c r="C17" i="12"/>
  <c r="C16" i="12"/>
  <c r="C15" i="12"/>
  <c r="C14" i="12"/>
  <c r="C13" i="12"/>
  <c r="C12" i="12"/>
  <c r="C11" i="12"/>
  <c r="C8" i="12"/>
  <c r="H17" i="12"/>
  <c r="N13" i="4"/>
  <c r="N12" i="4"/>
  <c r="D3" i="4"/>
  <c r="G14" i="4"/>
  <c r="G13" i="4"/>
  <c r="G12" i="4"/>
  <c r="F14" i="4"/>
  <c r="F13" i="4"/>
  <c r="F12" i="4"/>
  <c r="N11" i="4"/>
  <c r="M13" i="4"/>
  <c r="M12" i="4"/>
  <c r="M11" i="4"/>
  <c r="M10" i="4"/>
  <c r="K13" i="4"/>
  <c r="K12" i="4"/>
  <c r="K11" i="4"/>
  <c r="D14" i="4"/>
  <c r="D13" i="4"/>
  <c r="D12" i="4"/>
  <c r="B14" i="10"/>
  <c r="E26" i="10"/>
  <c r="E23" i="10"/>
  <c r="B19" i="10"/>
  <c r="D17" i="10"/>
  <c r="B17" i="10"/>
  <c r="B14" i="9"/>
  <c r="E26" i="9"/>
  <c r="E23" i="9"/>
  <c r="B19" i="9"/>
  <c r="D17" i="9"/>
  <c r="B17" i="9"/>
  <c r="E22" i="6"/>
  <c r="E22" i="5"/>
  <c r="D16" i="6"/>
  <c r="B16" i="6"/>
  <c r="D16" i="5"/>
  <c r="B16" i="5"/>
  <c r="B18" i="6"/>
  <c r="E25" i="6"/>
  <c r="E25" i="5"/>
  <c r="B18" i="5"/>
  <c r="K4" i="4"/>
  <c r="N10" i="4"/>
  <c r="N9" i="4"/>
  <c r="N8" i="4"/>
  <c r="N7" i="4"/>
  <c r="M9" i="4"/>
  <c r="M8" i="4"/>
  <c r="M7" i="4"/>
  <c r="K10" i="4"/>
  <c r="K9" i="4"/>
  <c r="K8" i="4"/>
  <c r="K7" i="4"/>
  <c r="K5" i="4"/>
  <c r="K3" i="4"/>
  <c r="J3" i="4" s="1"/>
  <c r="D5" i="4"/>
  <c r="D4" i="4"/>
  <c r="F11" i="4"/>
  <c r="F10" i="4"/>
  <c r="F9" i="4"/>
  <c r="F8" i="4"/>
  <c r="D11" i="4"/>
  <c r="D10" i="4"/>
  <c r="D9" i="4"/>
  <c r="G11" i="4"/>
  <c r="G10" i="4"/>
  <c r="G9" i="4"/>
  <c r="G8" i="4"/>
  <c r="D8" i="4"/>
  <c r="D7" i="4"/>
  <c r="G7" i="4"/>
  <c r="F7" i="4"/>
  <c r="E11" i="1"/>
  <c r="G22" i="3"/>
  <c r="G25" i="3"/>
  <c r="G19" i="3"/>
  <c r="K10" i="3"/>
  <c r="G16" i="3"/>
  <c r="E23" i="1"/>
  <c r="E32" i="1"/>
  <c r="E29" i="1"/>
  <c r="E14" i="1"/>
  <c r="E26" i="1"/>
  <c r="E17" i="1"/>
  <c r="H5" i="1"/>
  <c r="E20" i="1"/>
  <c r="I5" i="2"/>
</calcChain>
</file>

<file path=xl/comments1.xml><?xml version="1.0" encoding="utf-8"?>
<comments xmlns="http://schemas.openxmlformats.org/spreadsheetml/2006/main">
  <authors>
    <author xml:space="preserve"> </author>
  </authors>
  <commentLis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下に名前を書けば表記されます</t>
        </r>
      </text>
    </comment>
    <comment ref="N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例：0853(21)0016の場合。０８５３２１００１６と連続10桁のみを入力してください。</t>
        </r>
      </text>
    </comment>
    <comment ref="N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上の緊急連絡先と同様11桁のみを連続で入力してください。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平成元年4月2日生まれの場合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1989/4/2</t>
        </r>
        <r>
          <rPr>
            <sz val="9"/>
            <color indexed="81"/>
            <rFont val="ＭＳ Ｐゴシック"/>
            <family val="3"/>
            <charset val="128"/>
          </rPr>
          <t>と入力してください。
参考
平成</t>
        </r>
        <r>
          <rPr>
            <sz val="9"/>
            <color indexed="48"/>
            <rFont val="ＭＳ Ｐゴシック"/>
            <family val="3"/>
            <charset val="128"/>
          </rPr>
          <t>元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1989</t>
        </r>
        <r>
          <rPr>
            <sz val="9"/>
            <color indexed="81"/>
            <rFont val="ＭＳ Ｐゴシック"/>
            <family val="3"/>
            <charset val="128"/>
          </rPr>
          <t>年</t>
        </r>
        <r>
          <rPr>
            <sz val="9"/>
            <color indexed="48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平成</t>
        </r>
        <r>
          <rPr>
            <sz val="9"/>
            <color indexed="48"/>
            <rFont val="ＭＳ Ｐゴシック"/>
            <family val="3"/>
            <charset val="128"/>
          </rPr>
          <t>2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1990</t>
        </r>
        <r>
          <rPr>
            <sz val="9"/>
            <color indexed="81"/>
            <rFont val="ＭＳ Ｐゴシック"/>
            <family val="3"/>
            <charset val="128"/>
          </rPr>
          <t>年</t>
        </r>
        <r>
          <rPr>
            <sz val="9"/>
            <color indexed="48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平成</t>
        </r>
        <r>
          <rPr>
            <sz val="9"/>
            <color indexed="48"/>
            <rFont val="ＭＳ Ｐゴシック"/>
            <family val="3"/>
            <charset val="128"/>
          </rPr>
          <t>3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1991</t>
        </r>
        <r>
          <rPr>
            <sz val="9"/>
            <color indexed="81"/>
            <rFont val="ＭＳ Ｐゴシック"/>
            <family val="3"/>
            <charset val="128"/>
          </rPr>
          <t>年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3年⇒３　　と入力</t>
        </r>
      </text>
    </comment>
    <comment ref="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該当の欄に○をする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14分30秒の場合　　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J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プログラム用です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
すでにある『℡』の文字は無視してください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記入しなくてもよい。但し、違う場合は直接入力してください。
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と連続10桁のみを入力してください。</t>
        </r>
      </text>
    </commen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上の緊急連絡先と同様11桁の数字を連続で入力してください。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代表者の欄に◎ </t>
        </r>
        <r>
          <rPr>
            <b/>
            <sz val="9"/>
            <color indexed="81"/>
            <rFont val="ＭＳ Ｐゴシック"/>
            <family val="3"/>
            <charset val="128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　　と入力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平成３年4月2日生まれの場合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199１/4/2</t>
        </r>
        <r>
          <rPr>
            <sz val="9"/>
            <color indexed="81"/>
            <rFont val="ＭＳ Ｐゴシック"/>
            <family val="3"/>
            <charset val="128"/>
          </rPr>
          <t xml:space="preserve">と入力してください。
参考
</t>
        </r>
        <r>
          <rPr>
            <sz val="9"/>
            <color indexed="81"/>
            <rFont val="ＭＳ Ｐゴシック"/>
            <family val="3"/>
            <charset val="128"/>
          </rPr>
          <t>平成</t>
        </r>
        <r>
          <rPr>
            <sz val="9"/>
            <color indexed="15"/>
            <rFont val="ＭＳ Ｐゴシック"/>
            <family val="3"/>
            <charset val="128"/>
          </rPr>
          <t>３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1991</t>
        </r>
        <r>
          <rPr>
            <sz val="9"/>
            <color indexed="81"/>
            <rFont val="ＭＳ Ｐゴシック"/>
            <family val="3"/>
            <charset val="128"/>
          </rPr>
          <t>年
平成</t>
        </r>
        <r>
          <rPr>
            <sz val="9"/>
            <color indexed="15"/>
            <rFont val="ＭＳ Ｐゴシック"/>
            <family val="3"/>
            <charset val="128"/>
          </rPr>
          <t>４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1992</t>
        </r>
        <r>
          <rPr>
            <sz val="9"/>
            <color indexed="81"/>
            <rFont val="ＭＳ Ｐゴシック"/>
            <family val="3"/>
            <charset val="128"/>
          </rPr>
          <t>年
平成</t>
        </r>
        <r>
          <rPr>
            <sz val="9"/>
            <color indexed="15"/>
            <rFont val="ＭＳ Ｐゴシック"/>
            <family val="3"/>
            <charset val="128"/>
          </rPr>
          <t>５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15"/>
            <rFont val="ＭＳ Ｐゴシック"/>
            <family val="3"/>
            <charset val="128"/>
          </rPr>
          <t>1993</t>
        </r>
        <r>
          <rPr>
            <sz val="9"/>
            <color indexed="81"/>
            <rFont val="ＭＳ Ｐゴシック"/>
            <family val="3"/>
            <charset val="128"/>
          </rPr>
          <t>年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適又は否記入。
否の場合は詳細を備考欄に記入してください。
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左以外の距離で記録があれば記入してください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該当する種目の左欄に○を入れてください。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14分30秒30の場合　　
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4分30秒30の場合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姓と名の間は一マス空けてください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矢野　　浩</author>
  </authors>
  <commentList>
    <comment ref="K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プログラム用です :</t>
        </r>
        <r>
          <rPr>
            <sz val="9"/>
            <color indexed="81"/>
            <rFont val="ＭＳ Ｐゴシック"/>
            <family val="3"/>
            <charset val="128"/>
          </rPr>
          <t xml:space="preserve">
三文字で校名を記入してください
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
すでにある『℡』の文字は無視してください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記入しなくてもよい。但し、違う場合は直接入力してください。
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と連続10桁のみを入力してください。</t>
        </r>
      </text>
    </comment>
    <comment ref="M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上の緊急連絡先と同様11桁の数字を連続で入力してください。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県陸協登録ナンバー入力してください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
2年⇒２
と入力</t>
        </r>
      </text>
    </comment>
    <comment ref="J9" authorId="0" shapeId="0">
      <text>
        <r>
          <rPr>
            <sz val="11"/>
            <color indexed="53"/>
            <rFont val="ＭＳ Ｐゴシック"/>
            <family val="3"/>
            <charset val="128"/>
          </rPr>
          <t>西暦で記入。
平成9年4月2日生まれの場合
1997/4/2と入力してください。
参考
平成8年生まれ1996年
平成9年生まれ1997年
平成10年生まれ1998年
平成11年生まれ1999年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適又は否記入。
否の場合は詳細を備考欄に記入してください。
</t>
        </r>
      </text>
    </comment>
    <comment ref="L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該当する種目の左欄に○を入れてください。</t>
        </r>
      </text>
    </comment>
    <comment ref="P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 14分30秒30の場合　　
　</t>
        </r>
        <r>
          <rPr>
            <b/>
            <sz val="11"/>
            <color indexed="10"/>
            <rFont val="ＭＳ Ｐゴシック"/>
            <family val="3"/>
            <charset val="128"/>
          </rPr>
          <t>１４３０３０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と入力してください
4分30秒30の場合
</t>
        </r>
        <r>
          <rPr>
            <b/>
            <sz val="11"/>
            <color indexed="10"/>
            <rFont val="ＭＳ Ｐゴシック"/>
            <family val="3"/>
            <charset val="128"/>
          </rPr>
          <t>４３０３０</t>
        </r>
        <r>
          <rPr>
            <b/>
            <sz val="11"/>
            <color indexed="81"/>
            <rFont val="ＭＳ Ｐゴシック"/>
            <family val="3"/>
            <charset val="128"/>
          </rPr>
          <t>と入力してください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姓と名の間は一マス空けてください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sharedStrings.xml><?xml version="1.0" encoding="utf-8"?>
<sst xmlns="http://schemas.openxmlformats.org/spreadsheetml/2006/main" count="2532" uniqueCount="813">
  <si>
    <t>学年</t>
    <rPh sb="0" eb="2">
      <t>ガクネン</t>
    </rPh>
    <phoneticPr fontId="2"/>
  </si>
  <si>
    <t>記録</t>
    <rPh sb="0" eb="2">
      <t>キロク</t>
    </rPh>
    <phoneticPr fontId="2"/>
  </si>
  <si>
    <t>予想オーダー</t>
    <rPh sb="0" eb="2">
      <t>ヨソウ</t>
    </rPh>
    <phoneticPr fontId="2"/>
  </si>
  <si>
    <t>1区</t>
    <rPh sb="1" eb="2">
      <t>ク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</si>
  <si>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</si>
  <si>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</si>
  <si>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</si>
  <si>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補</t>
    <rPh sb="0" eb="1">
      <t>ホ</t>
    </rPh>
    <phoneticPr fontId="2"/>
  </si>
  <si>
    <t>フリガナ</t>
    <phoneticPr fontId="2"/>
  </si>
  <si>
    <t>氏　　　　名</t>
    <rPh sb="0" eb="1">
      <t>シ</t>
    </rPh>
    <rPh sb="5" eb="6">
      <t>メイ</t>
    </rPh>
    <phoneticPr fontId="2"/>
  </si>
  <si>
    <t>備考</t>
    <rPh sb="0" eb="2">
      <t>ビコウ</t>
    </rPh>
    <phoneticPr fontId="2"/>
  </si>
  <si>
    <t>本年度公認最高記録</t>
    <rPh sb="0" eb="3">
      <t>ホンネンド</t>
    </rPh>
    <rPh sb="3" eb="5">
      <t>コウニン</t>
    </rPh>
    <rPh sb="5" eb="7">
      <t>サイコウ</t>
    </rPh>
    <rPh sb="7" eb="9">
      <t>キロク</t>
    </rPh>
    <phoneticPr fontId="2"/>
  </si>
  <si>
    <t>代表◎</t>
    <rPh sb="0" eb="2">
      <t>ダイヒョウ</t>
    </rPh>
    <phoneticPr fontId="2"/>
  </si>
  <si>
    <t>学校名</t>
    <rPh sb="0" eb="2">
      <t>ガッコウ</t>
    </rPh>
    <rPh sb="2" eb="3">
      <t>メイ</t>
    </rPh>
    <phoneticPr fontId="2"/>
  </si>
  <si>
    <t>正式名</t>
    <rPh sb="0" eb="3">
      <t>セイシキメイ</t>
    </rPh>
    <phoneticPr fontId="2"/>
  </si>
  <si>
    <t>略称</t>
    <rPh sb="0" eb="2">
      <t>リャクショウ</t>
    </rPh>
    <phoneticPr fontId="2"/>
  </si>
  <si>
    <t>5,000m</t>
    <phoneticPr fontId="2"/>
  </si>
  <si>
    <t>3,000m</t>
    <phoneticPr fontId="2"/>
  </si>
  <si>
    <t>1,500m</t>
    <phoneticPr fontId="2"/>
  </si>
  <si>
    <t>所在地　学　校</t>
    <rPh sb="0" eb="3">
      <t>ショザイチ</t>
    </rPh>
    <rPh sb="4" eb="5">
      <t>ガク</t>
    </rPh>
    <rPh sb="6" eb="7">
      <t>コウ</t>
    </rPh>
    <phoneticPr fontId="2"/>
  </si>
  <si>
    <t>℡</t>
    <phoneticPr fontId="2"/>
  </si>
  <si>
    <t>監督氏名</t>
    <rPh sb="0" eb="2">
      <t>カントク</t>
    </rPh>
    <rPh sb="2" eb="4">
      <t>シメイ</t>
    </rPh>
    <phoneticPr fontId="2"/>
  </si>
  <si>
    <t>校長氏名</t>
    <rPh sb="0" eb="2">
      <t>コウチョウ</t>
    </rPh>
    <rPh sb="2" eb="4">
      <t>シメイ</t>
    </rPh>
    <phoneticPr fontId="2"/>
  </si>
  <si>
    <t>緊急連絡先（自宅又は携帯）</t>
    <rPh sb="0" eb="2">
      <t>キンキュウ</t>
    </rPh>
    <rPh sb="2" eb="5">
      <t>レンラクサキ</t>
    </rPh>
    <rPh sb="6" eb="8">
      <t>ジタク</t>
    </rPh>
    <rPh sb="8" eb="9">
      <t>マタ</t>
    </rPh>
    <rPh sb="10" eb="12">
      <t>ケイタイ</t>
    </rPh>
    <phoneticPr fontId="2"/>
  </si>
  <si>
    <t>携帯</t>
    <rPh sb="0" eb="2">
      <t>ケイタイ</t>
    </rPh>
    <phoneticPr fontId="2"/>
  </si>
  <si>
    <t>種目（該当種目に○をしてください)</t>
    <rPh sb="0" eb="2">
      <t>シュモク</t>
    </rPh>
    <rPh sb="3" eb="5">
      <t>ガイトウ</t>
    </rPh>
    <rPh sb="5" eb="7">
      <t>シュモク</t>
    </rPh>
    <phoneticPr fontId="2"/>
  </si>
  <si>
    <t>〒</t>
    <phoneticPr fontId="2"/>
  </si>
  <si>
    <t>出</t>
    <rPh sb="0" eb="1">
      <t>デ</t>
    </rPh>
    <phoneticPr fontId="2"/>
  </si>
  <si>
    <t>出雲　太郎</t>
    <rPh sb="0" eb="2">
      <t>イズモ</t>
    </rPh>
    <rPh sb="3" eb="5">
      <t>タロウ</t>
    </rPh>
    <phoneticPr fontId="2"/>
  </si>
  <si>
    <t>○</t>
    <phoneticPr fontId="2"/>
  </si>
  <si>
    <t>適</t>
    <rPh sb="0" eb="1">
      <t>テキ</t>
    </rPh>
    <phoneticPr fontId="2"/>
  </si>
  <si>
    <t>セルの右上にある赤い三角は、そのセルにポインタを置くとコメントが出ることを示しています。その説明をよく読んで入力してください。</t>
    <rPh sb="3" eb="5">
      <t>ミギウエ</t>
    </rPh>
    <rPh sb="8" eb="9">
      <t>アカ</t>
    </rPh>
    <rPh sb="10" eb="12">
      <t>サンカク</t>
    </rPh>
    <rPh sb="24" eb="25">
      <t>オ</t>
    </rPh>
    <rPh sb="32" eb="33">
      <t>デ</t>
    </rPh>
    <rPh sb="37" eb="38">
      <t>シメ</t>
    </rPh>
    <rPh sb="46" eb="48">
      <t>セツメイ</t>
    </rPh>
    <rPh sb="51" eb="52">
      <t>ヨ</t>
    </rPh>
    <rPh sb="54" eb="56">
      <t>ニュウリョク</t>
    </rPh>
    <phoneticPr fontId="2"/>
  </si>
  <si>
    <t>安来　三郎</t>
    <rPh sb="0" eb="2">
      <t>ヤスギ</t>
    </rPh>
    <rPh sb="3" eb="5">
      <t>サブロウ</t>
    </rPh>
    <phoneticPr fontId="2"/>
  </si>
  <si>
    <t>松江　史朗</t>
    <rPh sb="0" eb="2">
      <t>マツエ</t>
    </rPh>
    <rPh sb="3" eb="5">
      <t>シロウ</t>
    </rPh>
    <phoneticPr fontId="2"/>
  </si>
  <si>
    <t>大田　悟朗</t>
    <rPh sb="0" eb="2">
      <t>オオダ</t>
    </rPh>
    <rPh sb="3" eb="5">
      <t>ゴロウ</t>
    </rPh>
    <phoneticPr fontId="2"/>
  </si>
  <si>
    <t>益田　太郎</t>
    <rPh sb="0" eb="2">
      <t>マスダ</t>
    </rPh>
    <rPh sb="3" eb="5">
      <t>タロウ</t>
    </rPh>
    <phoneticPr fontId="2"/>
  </si>
  <si>
    <t>実</t>
    <rPh sb="0" eb="1">
      <t>ジツ</t>
    </rPh>
    <phoneticPr fontId="2"/>
  </si>
  <si>
    <t>生年月日</t>
    <rPh sb="0" eb="2">
      <t>セイネン</t>
    </rPh>
    <rPh sb="2" eb="4">
      <t>ガッピ</t>
    </rPh>
    <phoneticPr fontId="2"/>
  </si>
  <si>
    <t>男子プログラム用一覧</t>
    <rPh sb="0" eb="2">
      <t>ダンシ</t>
    </rPh>
    <rPh sb="7" eb="8">
      <t>ヨウ</t>
    </rPh>
    <rPh sb="8" eb="10">
      <t>イチラン</t>
    </rPh>
    <phoneticPr fontId="2"/>
  </si>
  <si>
    <t>氏　　名</t>
    <rPh sb="0" eb="1">
      <t>シ</t>
    </rPh>
    <rPh sb="3" eb="4">
      <t>メイ</t>
    </rPh>
    <phoneticPr fontId="2"/>
  </si>
  <si>
    <t>区間</t>
    <rPh sb="0" eb="2">
      <t>クカン</t>
    </rPh>
    <phoneticPr fontId="2"/>
  </si>
  <si>
    <t>最高記録</t>
    <rPh sb="0" eb="2">
      <t>サイコウ</t>
    </rPh>
    <rPh sb="2" eb="4">
      <t>キロク</t>
    </rPh>
    <phoneticPr fontId="2"/>
  </si>
  <si>
    <t>主将</t>
    <rPh sb="0" eb="2">
      <t>シュショウ</t>
    </rPh>
    <phoneticPr fontId="2"/>
  </si>
  <si>
    <t>監督</t>
    <rPh sb="0" eb="2">
      <t>カントク</t>
    </rPh>
    <phoneticPr fontId="2"/>
  </si>
  <si>
    <t>主将氏名</t>
    <rPh sb="0" eb="2">
      <t>シュショウ</t>
    </rPh>
    <rPh sb="2" eb="4">
      <t>シメイ</t>
    </rPh>
    <phoneticPr fontId="2"/>
  </si>
  <si>
    <t>女子プログラム用一覧</t>
    <rPh sb="0" eb="2">
      <t>ジョシ</t>
    </rPh>
    <rPh sb="7" eb="8">
      <t>ヨウ</t>
    </rPh>
    <rPh sb="8" eb="10">
      <t>イチラン</t>
    </rPh>
    <phoneticPr fontId="2"/>
  </si>
  <si>
    <t>　</t>
    <phoneticPr fontId="2"/>
  </si>
  <si>
    <t>健康診断から見た試合出場の適否</t>
    <rPh sb="0" eb="2">
      <t>ケンコウ</t>
    </rPh>
    <rPh sb="2" eb="4">
      <t>シンダン</t>
    </rPh>
    <rPh sb="6" eb="7">
      <t>ミ</t>
    </rPh>
    <rPh sb="8" eb="10">
      <t>シアイ</t>
    </rPh>
    <rPh sb="10" eb="12">
      <t>シュツジョウ</t>
    </rPh>
    <rPh sb="13" eb="15">
      <t>テキヒ</t>
    </rPh>
    <phoneticPr fontId="2"/>
  </si>
  <si>
    <t>備　　　考</t>
    <rPh sb="0" eb="1">
      <t>ソナエ</t>
    </rPh>
    <rPh sb="4" eb="5">
      <t>コウ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</si>
  <si>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</si>
  <si>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もしこのページを開いたらすぐ閉じてください</t>
    <rPh sb="8" eb="9">
      <t>ヒラ</t>
    </rPh>
    <rPh sb="14" eb="15">
      <t>ト</t>
    </rPh>
    <phoneticPr fontId="2"/>
  </si>
  <si>
    <t>参加申込書</t>
  </si>
  <si>
    <t>島根県高等学校体育連盟駅伝部長　様</t>
  </si>
  <si>
    <t>月</t>
    <rPh sb="0" eb="1">
      <t>ガツ</t>
    </rPh>
    <phoneticPr fontId="2"/>
  </si>
  <si>
    <t>日</t>
    <rPh sb="0" eb="1">
      <t>ニチ</t>
    </rPh>
    <phoneticPr fontId="2"/>
  </si>
  <si>
    <t>　　　　　　　監　督　氏　名　　</t>
    <rPh sb="11" eb="12">
      <t>シ</t>
    </rPh>
    <rPh sb="13" eb="14">
      <t>メイ</t>
    </rPh>
    <phoneticPr fontId="2"/>
  </si>
  <si>
    <t>様式２</t>
    <rPh sb="0" eb="2">
      <t>ヨウシキ</t>
    </rPh>
    <phoneticPr fontId="2"/>
  </si>
  <si>
    <t>女  子</t>
    <rPh sb="0" eb="1">
      <t>オンナ</t>
    </rPh>
    <phoneticPr fontId="2"/>
  </si>
  <si>
    <t>まず様式1の方を先に入力してください</t>
    <rPh sb="2" eb="4">
      <t>ヨウシキ</t>
    </rPh>
    <rPh sb="6" eb="7">
      <t>ホウ</t>
    </rPh>
    <rPh sb="8" eb="9">
      <t>サキ</t>
    </rPh>
    <rPh sb="10" eb="12">
      <t>ニュウリョク</t>
    </rPh>
    <phoneticPr fontId="2"/>
  </si>
  <si>
    <t>手順</t>
    <rPh sb="0" eb="2">
      <t>テジュン</t>
    </rPh>
    <phoneticPr fontId="2"/>
  </si>
  <si>
    <t>印刷してください</t>
    <rPh sb="0" eb="2">
      <t>インサツ</t>
    </rPh>
    <phoneticPr fontId="2"/>
  </si>
  <si>
    <t>今日の日付は</t>
    <rPh sb="0" eb="2">
      <t>キョウ</t>
    </rPh>
    <rPh sb="3" eb="5">
      <t>ヒヅケ</t>
    </rPh>
    <phoneticPr fontId="2"/>
  </si>
  <si>
    <t>１．まず様式1の方を先に入力してください</t>
    <rPh sb="4" eb="6">
      <t>ヨウシキ</t>
    </rPh>
    <rPh sb="8" eb="9">
      <t>ホウ</t>
    </rPh>
    <rPh sb="10" eb="11">
      <t>サキ</t>
    </rPh>
    <rPh sb="12" eb="14">
      <t>ニュウリョク</t>
    </rPh>
    <phoneticPr fontId="2"/>
  </si>
  <si>
    <t>２．今日の日付は</t>
    <rPh sb="2" eb="4">
      <t>キョウ</t>
    </rPh>
    <rPh sb="5" eb="7">
      <t>ヒヅケ</t>
    </rPh>
    <phoneticPr fontId="2"/>
  </si>
  <si>
    <t>男子第５６回島根県高等学校駅伝競走大会</t>
    <rPh sb="0" eb="2">
      <t>ダンシ</t>
    </rPh>
    <rPh sb="2" eb="3">
      <t>ダイ</t>
    </rPh>
    <rPh sb="5" eb="6">
      <t>カイ</t>
    </rPh>
    <rPh sb="6" eb="9">
      <t>シマネケン</t>
    </rPh>
    <rPh sb="9" eb="11">
      <t>コウトウ</t>
    </rPh>
    <rPh sb="11" eb="13">
      <t>ガッコウ</t>
    </rPh>
    <rPh sb="13" eb="15">
      <t>エキデン</t>
    </rPh>
    <rPh sb="15" eb="17">
      <t>キョウソウ</t>
    </rPh>
    <rPh sb="17" eb="19">
      <t>タイカイ</t>
    </rPh>
    <phoneticPr fontId="2"/>
  </si>
  <si>
    <t>女子第２０回島根県高等学校駅伝競走大会</t>
    <rPh sb="0" eb="2">
      <t>ジョシ</t>
    </rPh>
    <rPh sb="2" eb="3">
      <t>ダイ</t>
    </rPh>
    <rPh sb="5" eb="6">
      <t>カイ</t>
    </rPh>
    <rPh sb="6" eb="9">
      <t>シマネケン</t>
    </rPh>
    <rPh sb="9" eb="11">
      <t>コウトウ</t>
    </rPh>
    <rPh sb="11" eb="13">
      <t>ガッコウ</t>
    </rPh>
    <rPh sb="13" eb="15">
      <t>エキデン</t>
    </rPh>
    <rPh sb="15" eb="17">
      <t>キョウソウ</t>
    </rPh>
    <rPh sb="17" eb="19">
      <t>タイカイ</t>
    </rPh>
    <phoneticPr fontId="2"/>
  </si>
  <si>
    <t>宿　泊　申　込　書</t>
    <rPh sb="0" eb="1">
      <t>ヤド</t>
    </rPh>
    <rPh sb="2" eb="3">
      <t>ハク</t>
    </rPh>
    <rPh sb="4" eb="5">
      <t>サル</t>
    </rPh>
    <rPh sb="6" eb="7">
      <t>コミ</t>
    </rPh>
    <rPh sb="8" eb="9">
      <t>ショ</t>
    </rPh>
    <phoneticPr fontId="2"/>
  </si>
  <si>
    <t>学　　　校</t>
    <rPh sb="0" eb="1">
      <t>ガク</t>
    </rPh>
    <rPh sb="4" eb="5">
      <t>コウ</t>
    </rPh>
    <phoneticPr fontId="2"/>
  </si>
  <si>
    <t>　　　　　　　　　　　　　　　　　　　　　　　　</t>
    <phoneticPr fontId="2"/>
  </si>
  <si>
    <t>市・郡</t>
    <rPh sb="0" eb="1">
      <t>シ</t>
    </rPh>
    <rPh sb="2" eb="3">
      <t>グン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</si>
  <si>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</si>
  <si>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　　番　地</t>
    <rPh sb="2" eb="3">
      <t>バン</t>
    </rPh>
    <rPh sb="4" eb="5">
      <t>チ</t>
    </rPh>
    <phoneticPr fontId="2"/>
  </si>
  <si>
    <t>フリガナ</t>
    <phoneticPr fontId="2"/>
  </si>
  <si>
    <t>下記の通り申し込みます。</t>
    <rPh sb="0" eb="2">
      <t>カキ</t>
    </rPh>
    <rPh sb="3" eb="4">
      <t>トオ</t>
    </rPh>
    <rPh sb="5" eb="6">
      <t>モウ</t>
    </rPh>
    <rPh sb="7" eb="8">
      <t>コ</t>
    </rPh>
    <phoneticPr fontId="2"/>
  </si>
  <si>
    <t>学校長名</t>
    <rPh sb="0" eb="3">
      <t>ガッコウチョウ</t>
    </rPh>
    <rPh sb="3" eb="4">
      <t>メイ</t>
    </rPh>
    <phoneticPr fontId="2"/>
  </si>
  <si>
    <t>学校電話</t>
    <rPh sb="0" eb="2">
      <t>ガッコウ</t>
    </rPh>
    <rPh sb="2" eb="4">
      <t>デンワ</t>
    </rPh>
    <phoneticPr fontId="2"/>
  </si>
  <si>
    <t>FAX</t>
    <phoneticPr fontId="2"/>
  </si>
  <si>
    <t>平成１７年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2"/>
  </si>
  <si>
    <t>ﾒｰﾙｱﾄﾞﾚｽ</t>
    <phoneticPr fontId="2"/>
  </si>
  <si>
    <t>フリガナ</t>
    <phoneticPr fontId="2"/>
  </si>
  <si>
    <t>引率責任者</t>
    <rPh sb="0" eb="2">
      <t>インソツ</t>
    </rPh>
    <rPh sb="2" eb="5">
      <t>セキニンシャ</t>
    </rPh>
    <phoneticPr fontId="2"/>
  </si>
  <si>
    <t>　　　月　　　日</t>
    <rPh sb="3" eb="4">
      <t>ツキ</t>
    </rPh>
    <rPh sb="7" eb="8">
      <t>ニチ</t>
    </rPh>
    <phoneticPr fontId="2"/>
  </si>
  <si>
    <t>夕　　　　食</t>
    <rPh sb="0" eb="1">
      <t>ユウ</t>
    </rPh>
    <rPh sb="5" eb="6">
      <t>ショク</t>
    </rPh>
    <phoneticPr fontId="2"/>
  </si>
  <si>
    <t>人</t>
    <rPh sb="0" eb="1">
      <t>ニン</t>
    </rPh>
    <phoneticPr fontId="2"/>
  </si>
  <si>
    <t>朝　　　　食</t>
    <rPh sb="0" eb="1">
      <t>アサ</t>
    </rPh>
    <rPh sb="5" eb="6">
      <t>ショク</t>
    </rPh>
    <phoneticPr fontId="2"/>
  </si>
  <si>
    <t>宿泊</t>
    <rPh sb="0" eb="2">
      <t>シュクハク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</si>
  <si>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</si>
  <si>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</si>
  <si>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</si>
  <si>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到着予定時刻</t>
    <rPh sb="0" eb="2">
      <t>トウチャク</t>
    </rPh>
    <rPh sb="2" eb="4">
      <t>ヨテイ</t>
    </rPh>
    <rPh sb="4" eb="6">
      <t>ジコク</t>
    </rPh>
    <phoneticPr fontId="2"/>
  </si>
  <si>
    <t>１１月　　　　日　　午前・午後　　　　　時　　　　　分頃</t>
    <rPh sb="2" eb="3">
      <t>ガツ</t>
    </rPh>
    <rPh sb="7" eb="8">
      <t>ニチ</t>
    </rPh>
    <rPh sb="10" eb="12">
      <t>ゴゼン</t>
    </rPh>
    <rPh sb="13" eb="15">
      <t>ゴゴ</t>
    </rPh>
    <rPh sb="20" eb="21">
      <t>ジ</t>
    </rPh>
    <rPh sb="26" eb="27">
      <t>フン</t>
    </rPh>
    <rPh sb="27" eb="28">
      <t>ゴロ</t>
    </rPh>
    <phoneticPr fontId="2"/>
  </si>
  <si>
    <t>宿泊予定日数</t>
    <rPh sb="0" eb="2">
      <t>シュクハク</t>
    </rPh>
    <rPh sb="2" eb="4">
      <t>ヨテイ</t>
    </rPh>
    <rPh sb="4" eb="6">
      <t>ニッスウ</t>
    </rPh>
    <phoneticPr fontId="2"/>
  </si>
  <si>
    <t>１１月　　　　日　　夕食から１１月　　　　　　日朝食まで　　　　　　　　　泊</t>
    <rPh sb="2" eb="3">
      <t>ガツ</t>
    </rPh>
    <rPh sb="7" eb="8">
      <t>ニチ</t>
    </rPh>
    <rPh sb="10" eb="12">
      <t>ユウショク</t>
    </rPh>
    <rPh sb="16" eb="17">
      <t>ガツ</t>
    </rPh>
    <rPh sb="23" eb="24">
      <t>ニチ</t>
    </rPh>
    <rPh sb="24" eb="26">
      <t>チョウショク</t>
    </rPh>
    <rPh sb="37" eb="38">
      <t>ハク</t>
    </rPh>
    <phoneticPr fontId="2"/>
  </si>
  <si>
    <t>連絡責任者</t>
    <rPh sb="0" eb="2">
      <t>レンラク</t>
    </rPh>
    <rPh sb="2" eb="5">
      <t>セキニンシャ</t>
    </rPh>
    <phoneticPr fontId="2"/>
  </si>
  <si>
    <t>氏名　　　　　　　　　　　　　　　　TEL　　　　　　　　FAX　　　　　　　</t>
    <rPh sb="0" eb="2">
      <t>シメイ</t>
    </rPh>
    <phoneticPr fontId="2"/>
  </si>
  <si>
    <t>TEL　　　　　　　　　　　　　　FAX</t>
    <phoneticPr fontId="2"/>
  </si>
  <si>
    <t>駐車場要・否</t>
    <rPh sb="0" eb="3">
      <t>チュウシャジョウ</t>
    </rPh>
    <rPh sb="3" eb="4">
      <t>ヨウ</t>
    </rPh>
    <rPh sb="5" eb="6">
      <t>ヒ</t>
    </rPh>
    <phoneticPr fontId="2"/>
  </si>
  <si>
    <t>台　　　　　　　　自家用車　　　　　</t>
    <rPh sb="0" eb="1">
      <t>ダイ</t>
    </rPh>
    <rPh sb="9" eb="13">
      <t>ジカヨウシャ</t>
    </rPh>
    <phoneticPr fontId="2"/>
  </si>
  <si>
    <t>台</t>
    <rPh sb="0" eb="1">
      <t>ダイ</t>
    </rPh>
    <phoneticPr fontId="2"/>
  </si>
  <si>
    <t>連絡事項（特記）</t>
    <rPh sb="0" eb="2">
      <t>レンラク</t>
    </rPh>
    <rPh sb="2" eb="4">
      <t>ジコウ</t>
    </rPh>
    <rPh sb="5" eb="6">
      <t>トク</t>
    </rPh>
    <rPh sb="6" eb="7">
      <t>キ</t>
    </rPh>
    <phoneticPr fontId="2"/>
  </si>
  <si>
    <t>注意事項　　　　　　　　</t>
    <rPh sb="0" eb="2">
      <t>チュウイ</t>
    </rPh>
    <rPh sb="2" eb="4">
      <t>ジコウ</t>
    </rPh>
    <phoneticPr fontId="2"/>
  </si>
  <si>
    <t>　　　　FAX番号</t>
    <rPh sb="7" eb="9">
      <t>バンゴウ</t>
    </rPh>
    <phoneticPr fontId="2"/>
  </si>
  <si>
    <t>　　　　　０８５３－２１－７５４３</t>
    <phoneticPr fontId="2"/>
  </si>
  <si>
    <t>　　　　E－ﾒｰﾙｱﾄﾞﾚｽ</t>
    <phoneticPr fontId="2"/>
  </si>
  <si>
    <t>　　　　　akinori_itou@shimanet.ed.jp</t>
    <phoneticPr fontId="2"/>
  </si>
  <si>
    <t xml:space="preserve">        出雲工業高校　　伊藤彰記宛</t>
    <rPh sb="8" eb="10">
      <t>イズモ</t>
    </rPh>
    <rPh sb="10" eb="12">
      <t>コウギョウ</t>
    </rPh>
    <rPh sb="12" eb="14">
      <t>コウコウ</t>
    </rPh>
    <rPh sb="16" eb="18">
      <t>イトウ</t>
    </rPh>
    <rPh sb="18" eb="20">
      <t>アキフミ</t>
    </rPh>
    <rPh sb="20" eb="21">
      <t>アテ</t>
    </rPh>
    <phoneticPr fontId="2"/>
  </si>
  <si>
    <t>3．印刷してください</t>
    <rPh sb="2" eb="4">
      <t>インサツ</t>
    </rPh>
    <phoneticPr fontId="2"/>
  </si>
  <si>
    <t>月　　　日</t>
    <rPh sb="0" eb="1">
      <t>ツキ</t>
    </rPh>
    <rPh sb="4" eb="5">
      <t>ニチ</t>
    </rPh>
    <phoneticPr fontId="2"/>
  </si>
  <si>
    <t>1．宿泊申し込みはFAX又はE－メールで下記まで申し込んでください。</t>
    <rPh sb="2" eb="4">
      <t>シュクハク</t>
    </rPh>
    <rPh sb="4" eb="5">
      <t>モウ</t>
    </rPh>
    <rPh sb="6" eb="7">
      <t>コ</t>
    </rPh>
    <rPh sb="12" eb="13">
      <t>マタ</t>
    </rPh>
    <rPh sb="20" eb="22">
      <t>カキ</t>
    </rPh>
    <rPh sb="24" eb="25">
      <t>モウ</t>
    </rPh>
    <rPh sb="26" eb="27">
      <t>コ</t>
    </rPh>
    <phoneticPr fontId="2"/>
  </si>
  <si>
    <t>2．E－メールアドレスを必ず記入してください。</t>
    <rPh sb="12" eb="13">
      <t>カナラ</t>
    </rPh>
    <rPh sb="14" eb="16">
      <t>キニュウ</t>
    </rPh>
    <phoneticPr fontId="2"/>
  </si>
  <si>
    <t>3．申し込み期日は１０月１５日（火）正午必着です。</t>
    <rPh sb="2" eb="3">
      <t>モウ</t>
    </rPh>
    <rPh sb="4" eb="5">
      <t>コ</t>
    </rPh>
    <rPh sb="6" eb="8">
      <t>キジツ</t>
    </rPh>
    <rPh sb="11" eb="12">
      <t>ガツ</t>
    </rPh>
    <rPh sb="14" eb="15">
      <t>カ</t>
    </rPh>
    <rPh sb="16" eb="17">
      <t>ヒ</t>
    </rPh>
    <rPh sb="18" eb="20">
      <t>ショウゴ</t>
    </rPh>
    <rPh sb="20" eb="22">
      <t>ヒッチャク</t>
    </rPh>
    <phoneticPr fontId="2"/>
  </si>
  <si>
    <t>　　　　　　　　　　　　　　月日　　　　　　　　区分</t>
    <rPh sb="14" eb="16">
      <t>ツキヒ</t>
    </rPh>
    <rPh sb="24" eb="26">
      <t>クブン</t>
    </rPh>
    <phoneticPr fontId="2"/>
  </si>
  <si>
    <t>マイクロバス　　　　　　　　　　</t>
    <phoneticPr fontId="2"/>
  </si>
  <si>
    <t>※個人申込の場合は希望の区間のところに名前を入れてください</t>
    <rPh sb="1" eb="3">
      <t>コジン</t>
    </rPh>
    <rPh sb="3" eb="5">
      <t>モウシコミ</t>
    </rPh>
    <rPh sb="6" eb="8">
      <t>バアイ</t>
    </rPh>
    <rPh sb="9" eb="11">
      <t>キボウ</t>
    </rPh>
    <rPh sb="12" eb="14">
      <t>クカン</t>
    </rPh>
    <rPh sb="19" eb="21">
      <t>ナマエ</t>
    </rPh>
    <rPh sb="22" eb="23">
      <t>イ</t>
    </rPh>
    <phoneticPr fontId="2"/>
  </si>
  <si>
    <t>個人参加の場合下の欄に　　　○を入れてください</t>
    <rPh sb="0" eb="2">
      <t>コジン</t>
    </rPh>
    <rPh sb="2" eb="4">
      <t>サンカ</t>
    </rPh>
    <rPh sb="5" eb="7">
      <t>バアイ</t>
    </rPh>
    <rPh sb="7" eb="8">
      <t>シタ</t>
    </rPh>
    <rPh sb="9" eb="10">
      <t>ラン</t>
    </rPh>
    <rPh sb="16" eb="17">
      <t>イ</t>
    </rPh>
    <phoneticPr fontId="2"/>
  </si>
  <si>
    <t>様式3</t>
    <rPh sb="0" eb="2">
      <t>ヨウシキ</t>
    </rPh>
    <phoneticPr fontId="2"/>
  </si>
  <si>
    <t>表記大会に</t>
  </si>
  <si>
    <t>例：出雲商業高校</t>
    <rPh sb="0" eb="1">
      <t>レイ</t>
    </rPh>
    <rPh sb="2" eb="4">
      <t>イズモ</t>
    </rPh>
    <rPh sb="4" eb="6">
      <t>ショウギョウ</t>
    </rPh>
    <rPh sb="6" eb="8">
      <t>コウコウ</t>
    </rPh>
    <phoneticPr fontId="2"/>
  </si>
  <si>
    <t>～高校まで書いてください</t>
    <rPh sb="1" eb="3">
      <t>コウコウ</t>
    </rPh>
    <rPh sb="5" eb="6">
      <t>カ</t>
    </rPh>
    <phoneticPr fontId="2"/>
  </si>
  <si>
    <t>と合同で出場することを認知し、参</t>
    <rPh sb="1" eb="3">
      <t>ゴウドウ</t>
    </rPh>
    <phoneticPr fontId="2"/>
  </si>
  <si>
    <t>合同チーム希望のみ提出してください。様式2はいりません</t>
    <rPh sb="0" eb="2">
      <t>ゴウドウ</t>
    </rPh>
    <rPh sb="5" eb="7">
      <t>キボウ</t>
    </rPh>
    <rPh sb="9" eb="11">
      <t>テイシュツ</t>
    </rPh>
    <rPh sb="18" eb="20">
      <t>ヨウシキ</t>
    </rPh>
    <phoneticPr fontId="2"/>
  </si>
  <si>
    <t>様式３</t>
    <rPh sb="0" eb="2">
      <t>ヨウシキ</t>
    </rPh>
    <phoneticPr fontId="2"/>
  </si>
  <si>
    <t>3．合同チームの学校名を入れてください</t>
    <rPh sb="2" eb="4">
      <t>ゴウドウ</t>
    </rPh>
    <rPh sb="8" eb="10">
      <t>ガッコウ</t>
    </rPh>
    <rPh sb="10" eb="11">
      <t>メイ</t>
    </rPh>
    <rPh sb="12" eb="13">
      <t>イ</t>
    </rPh>
    <phoneticPr fontId="2"/>
  </si>
  <si>
    <r>
      <t>保存ファイル名は　</t>
    </r>
    <r>
      <rPr>
        <sz val="20"/>
        <color indexed="10"/>
        <rFont val="ＭＳ Ｐゴシック"/>
        <family val="3"/>
        <charset val="128"/>
      </rPr>
      <t>高校の名前【男子または女子　】(複数出る場合はA.B.C・・・）</t>
    </r>
    <r>
      <rPr>
        <sz val="20"/>
        <rFont val="ＭＳ Ｐゴシック"/>
        <family val="3"/>
        <charset val="128"/>
      </rPr>
      <t>というように名前をつけてください</t>
    </r>
    <rPh sb="0" eb="2">
      <t>ホゾン</t>
    </rPh>
    <rPh sb="6" eb="7">
      <t>メイ</t>
    </rPh>
    <rPh sb="9" eb="11">
      <t>コウコウ</t>
    </rPh>
    <rPh sb="12" eb="14">
      <t>ナマエ</t>
    </rPh>
    <rPh sb="15" eb="17">
      <t>ダンシ</t>
    </rPh>
    <rPh sb="20" eb="22">
      <t>ジョシ</t>
    </rPh>
    <rPh sb="47" eb="49">
      <t>ナマエ</t>
    </rPh>
    <phoneticPr fontId="2"/>
  </si>
  <si>
    <t>男  子</t>
    <phoneticPr fontId="2"/>
  </si>
  <si>
    <t>　申込書(様式１)に記載の生徒は本校在学生徒であり、且つ健康であって、表記大会に出場することを認知し、参加申込をいたします。</t>
    <phoneticPr fontId="2"/>
  </si>
  <si>
    <t>　　　　　校　長　氏　名</t>
    <phoneticPr fontId="2"/>
  </si>
  <si>
    <t>㊞</t>
    <phoneticPr fontId="2"/>
  </si>
  <si>
    <t>㊞</t>
    <phoneticPr fontId="2"/>
  </si>
  <si>
    <t>男  子</t>
    <phoneticPr fontId="2"/>
  </si>
  <si>
    <t>　申込書(様式１)に記載の生徒は本校在学生徒であり、且つ健康であって、</t>
    <phoneticPr fontId="2"/>
  </si>
  <si>
    <t>加申込をいたします。</t>
    <phoneticPr fontId="2"/>
  </si>
  <si>
    <t>フリガナ</t>
    <phoneticPr fontId="2"/>
  </si>
  <si>
    <t>1,500m</t>
    <phoneticPr fontId="2"/>
  </si>
  <si>
    <t>3,000m</t>
    <phoneticPr fontId="2"/>
  </si>
  <si>
    <t>5,000m</t>
    <phoneticPr fontId="2"/>
  </si>
  <si>
    <t>1,500m</t>
    <phoneticPr fontId="2"/>
  </si>
  <si>
    <t>3,000m</t>
    <phoneticPr fontId="2"/>
  </si>
  <si>
    <t>5,000m</t>
    <phoneticPr fontId="2"/>
  </si>
  <si>
    <t>出雲実業高等学校B</t>
    <rPh sb="0" eb="2">
      <t>イズモ</t>
    </rPh>
    <rPh sb="2" eb="4">
      <t>ジツギョウ</t>
    </rPh>
    <rPh sb="4" eb="6">
      <t>コウトウ</t>
    </rPh>
    <rPh sb="6" eb="8">
      <t>ガッコウ</t>
    </rPh>
    <phoneticPr fontId="2"/>
  </si>
  <si>
    <t>B</t>
    <phoneticPr fontId="2"/>
  </si>
  <si>
    <t>◎</t>
    <phoneticPr fontId="2"/>
  </si>
  <si>
    <t>1,500m</t>
    <phoneticPr fontId="2"/>
  </si>
  <si>
    <t>10,000ｍ31'30″</t>
    <phoneticPr fontId="2"/>
  </si>
  <si>
    <t>○</t>
    <phoneticPr fontId="2"/>
  </si>
  <si>
    <t>3,000m</t>
    <phoneticPr fontId="2"/>
  </si>
  <si>
    <t>5,000m</t>
    <phoneticPr fontId="2"/>
  </si>
  <si>
    <t>1,500m</t>
    <phoneticPr fontId="2"/>
  </si>
  <si>
    <t>○</t>
    <phoneticPr fontId="2"/>
  </si>
  <si>
    <t>1,500m</t>
    <phoneticPr fontId="2"/>
  </si>
  <si>
    <t>　島根県高校新人駅伝　選手申し込み表　【男子】</t>
    <rPh sb="1" eb="3">
      <t>シマネ</t>
    </rPh>
    <rPh sb="3" eb="4">
      <t>ケン</t>
    </rPh>
    <rPh sb="4" eb="6">
      <t>コウコウ</t>
    </rPh>
    <rPh sb="6" eb="8">
      <t>シンジン</t>
    </rPh>
    <rPh sb="8" eb="10">
      <t>エキデン</t>
    </rPh>
    <rPh sb="11" eb="13">
      <t>センシュ</t>
    </rPh>
    <rPh sb="13" eb="16">
      <t>モウシコ</t>
    </rPh>
    <rPh sb="17" eb="18">
      <t>ヒョウ</t>
    </rPh>
    <rPh sb="20" eb="22">
      <t>ダンシ</t>
    </rPh>
    <phoneticPr fontId="2"/>
  </si>
  <si>
    <t>出雲市今市町５２５２</t>
    <rPh sb="0" eb="3">
      <t>イズモシ</t>
    </rPh>
    <rPh sb="3" eb="6">
      <t>イマイチチョウ</t>
    </rPh>
    <phoneticPr fontId="2"/>
  </si>
  <si>
    <t>今市　三郎</t>
    <rPh sb="0" eb="2">
      <t>イマイチ</t>
    </rPh>
    <rPh sb="3" eb="5">
      <t>サブロウ</t>
    </rPh>
    <phoneticPr fontId="2"/>
  </si>
  <si>
    <t>　第14回島根県高校新人駅伝　選手申し込み表　【男子】</t>
    <rPh sb="1" eb="2">
      <t>ダイ</t>
    </rPh>
    <rPh sb="4" eb="5">
      <t>カイ</t>
    </rPh>
    <rPh sb="5" eb="7">
      <t>シマネ</t>
    </rPh>
    <rPh sb="7" eb="8">
      <t>ケン</t>
    </rPh>
    <rPh sb="8" eb="10">
      <t>コウコウ</t>
    </rPh>
    <rPh sb="10" eb="12">
      <t>シンジン</t>
    </rPh>
    <rPh sb="12" eb="14">
      <t>エキデン</t>
    </rPh>
    <rPh sb="15" eb="17">
      <t>センシュ</t>
    </rPh>
    <rPh sb="17" eb="20">
      <t>モウシコ</t>
    </rPh>
    <rPh sb="21" eb="22">
      <t>ヒョウ</t>
    </rPh>
    <rPh sb="24" eb="26">
      <t>ダンシ</t>
    </rPh>
    <phoneticPr fontId="2"/>
  </si>
  <si>
    <t>ひとつのファイルで１チーム分の申し込みをしてください。</t>
    <rPh sb="13" eb="14">
      <t>ブン</t>
    </rPh>
    <rPh sb="15" eb="16">
      <t>モウ</t>
    </rPh>
    <rPh sb="17" eb="18">
      <t>コ</t>
    </rPh>
    <phoneticPr fontId="2"/>
  </si>
  <si>
    <t>例：出雲高校男子A</t>
    <rPh sb="0" eb="1">
      <t>レイ</t>
    </rPh>
    <rPh sb="2" eb="4">
      <t>イズモ</t>
    </rPh>
    <rPh sb="4" eb="6">
      <t>コウコウ</t>
    </rPh>
    <rPh sb="6" eb="8">
      <t>ダンシ</t>
    </rPh>
    <phoneticPr fontId="2"/>
  </si>
  <si>
    <t>1区　　　　　　８ｋｍ</t>
    <rPh sb="1" eb="2">
      <t>ク</t>
    </rPh>
    <phoneticPr fontId="2"/>
  </si>
  <si>
    <t>2区　　2.653km</t>
    <rPh sb="1" eb="2">
      <t>ク</t>
    </rPh>
    <phoneticPr fontId="2"/>
  </si>
  <si>
    <t>3区　　4.754km</t>
    <rPh sb="1" eb="2">
      <t>ク</t>
    </rPh>
    <phoneticPr fontId="2"/>
  </si>
  <si>
    <t>4区　　4.754km</t>
    <rPh sb="1" eb="2">
      <t>ク</t>
    </rPh>
    <phoneticPr fontId="2"/>
  </si>
  <si>
    <t>5区　　6.855km</t>
    <rPh sb="1" eb="2">
      <t>ク</t>
    </rPh>
    <phoneticPr fontId="2"/>
  </si>
  <si>
    <t>男子第１４回島根県高等学校新人駅伝競走大会</t>
    <rPh sb="0" eb="1">
      <t>オトコ</t>
    </rPh>
    <rPh sb="1" eb="2">
      <t>コ</t>
    </rPh>
    <rPh sb="13" eb="15">
      <t>シンジン</t>
    </rPh>
    <phoneticPr fontId="2"/>
  </si>
  <si>
    <t>平成２０年度</t>
    <phoneticPr fontId="2"/>
  </si>
  <si>
    <t>平成2１年</t>
    <phoneticPr fontId="2"/>
  </si>
  <si>
    <t>平成２０年度</t>
    <phoneticPr fontId="2"/>
  </si>
  <si>
    <t>3．合同チームとなる他の学校名を入れてください</t>
    <rPh sb="2" eb="4">
      <t>ゴウドウ</t>
    </rPh>
    <rPh sb="10" eb="11">
      <t>ホカ</t>
    </rPh>
    <rPh sb="12" eb="14">
      <t>ガッコウ</t>
    </rPh>
    <rPh sb="14" eb="15">
      <t>メイ</t>
    </rPh>
    <rPh sb="16" eb="17">
      <t>イ</t>
    </rPh>
    <phoneticPr fontId="2"/>
  </si>
  <si>
    <t>　↑入力　↑</t>
    <rPh sb="2" eb="4">
      <t>ニュウリョク</t>
    </rPh>
    <phoneticPr fontId="2"/>
  </si>
  <si>
    <t>　←入力　</t>
    <rPh sb="2" eb="4">
      <t>ニュウリョク</t>
    </rPh>
    <phoneticPr fontId="2"/>
  </si>
  <si>
    <t>例：出雲高校</t>
    <rPh sb="0" eb="1">
      <t>レイ</t>
    </rPh>
    <rPh sb="2" eb="4">
      <t>イズモ</t>
    </rPh>
    <rPh sb="4" eb="6">
      <t>コウコウ</t>
    </rPh>
    <phoneticPr fontId="2"/>
  </si>
  <si>
    <t>予想オーダー(個人の場合は希望区間)</t>
    <rPh sb="0" eb="2">
      <t>ヨソウ</t>
    </rPh>
    <rPh sb="7" eb="9">
      <t>コジン</t>
    </rPh>
    <rPh sb="10" eb="12">
      <t>バアイ</t>
    </rPh>
    <rPh sb="13" eb="15">
      <t>キボウ</t>
    </rPh>
    <rPh sb="15" eb="17">
      <t>クカン</t>
    </rPh>
    <phoneticPr fontId="2"/>
  </si>
  <si>
    <t>ｵｰﾀﾞｰ用紙</t>
    <rPh sb="5" eb="7">
      <t>ヨウシ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</si>
  <si>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</si>
  <si>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監　　督</t>
    <rPh sb="0" eb="1">
      <t>ラン</t>
    </rPh>
    <rPh sb="3" eb="4">
      <t>ヨシ</t>
    </rPh>
    <phoneticPr fontId="2"/>
  </si>
  <si>
    <t>主　　将</t>
    <rPh sb="0" eb="1">
      <t>シュ</t>
    </rPh>
    <rPh sb="3" eb="4">
      <t>ショウ</t>
    </rPh>
    <phoneticPr fontId="2"/>
  </si>
  <si>
    <t>区　　間</t>
    <rPh sb="0" eb="1">
      <t>ク</t>
    </rPh>
    <rPh sb="3" eb="4">
      <t>カン</t>
    </rPh>
    <phoneticPr fontId="2"/>
  </si>
  <si>
    <t>氏　　　　　　　　　　名</t>
    <rPh sb="0" eb="1">
      <t>シ</t>
    </rPh>
    <rPh sb="11" eb="12">
      <t>メイ</t>
    </rPh>
    <phoneticPr fontId="2"/>
  </si>
  <si>
    <t>学　　年</t>
    <rPh sb="0" eb="1">
      <t>ガク</t>
    </rPh>
    <rPh sb="3" eb="4">
      <t>トシ</t>
    </rPh>
    <phoneticPr fontId="2"/>
  </si>
  <si>
    <t>ナンバー</t>
    <phoneticPr fontId="2"/>
  </si>
  <si>
    <t>県高校新人駅伝の参加申し込みについて、下を参考に男子申し込み(青いシート見出し)、女子申し込み（赤いシート見出し)を作成してください</t>
    <rPh sb="0" eb="1">
      <t>ケン</t>
    </rPh>
    <rPh sb="1" eb="3">
      <t>コウコウ</t>
    </rPh>
    <rPh sb="3" eb="5">
      <t>シンジン</t>
    </rPh>
    <rPh sb="5" eb="7">
      <t>エキデン</t>
    </rPh>
    <rPh sb="8" eb="10">
      <t>サンカ</t>
    </rPh>
    <rPh sb="10" eb="11">
      <t>モウ</t>
    </rPh>
    <rPh sb="12" eb="13">
      <t>コ</t>
    </rPh>
    <rPh sb="19" eb="20">
      <t>シタ</t>
    </rPh>
    <rPh sb="21" eb="23">
      <t>サンコウ</t>
    </rPh>
    <rPh sb="24" eb="26">
      <t>ダンシ</t>
    </rPh>
    <rPh sb="26" eb="27">
      <t>モウ</t>
    </rPh>
    <rPh sb="28" eb="29">
      <t>コ</t>
    </rPh>
    <rPh sb="31" eb="32">
      <t>アオ</t>
    </rPh>
    <rPh sb="36" eb="38">
      <t>ミダ</t>
    </rPh>
    <rPh sb="41" eb="43">
      <t>ジョシ</t>
    </rPh>
    <rPh sb="43" eb="44">
      <t>モウ</t>
    </rPh>
    <rPh sb="45" eb="46">
      <t>コ</t>
    </rPh>
    <rPh sb="48" eb="49">
      <t>アカ</t>
    </rPh>
    <rPh sb="53" eb="55">
      <t>ミダ</t>
    </rPh>
    <rPh sb="58" eb="60">
      <t>サクセイ</t>
    </rPh>
    <phoneticPr fontId="2"/>
  </si>
  <si>
    <t>〒</t>
    <phoneticPr fontId="2"/>
  </si>
  <si>
    <t>℡　　　　－　　－</t>
    <phoneticPr fontId="2"/>
  </si>
  <si>
    <t>携帯</t>
    <rPh sb="0" eb="2">
      <t>ケイタイ</t>
    </rPh>
    <phoneticPr fontId="2"/>
  </si>
  <si>
    <t>登録NO.</t>
    <rPh sb="0" eb="2">
      <t>トウロク</t>
    </rPh>
    <phoneticPr fontId="2"/>
  </si>
  <si>
    <t>安来</t>
    <rPh sb="0" eb="1">
      <t>アン</t>
    </rPh>
    <rPh sb="1" eb="2">
      <t>ライ</t>
    </rPh>
    <phoneticPr fontId="2"/>
  </si>
  <si>
    <t>情報科</t>
    <rPh sb="0" eb="2">
      <t>ジョウホウ</t>
    </rPh>
    <rPh sb="2" eb="3">
      <t>カ</t>
    </rPh>
    <phoneticPr fontId="2"/>
  </si>
  <si>
    <t>松江北</t>
    <rPh sb="0" eb="2">
      <t>マツエ</t>
    </rPh>
    <rPh sb="2" eb="3">
      <t>キタ</t>
    </rPh>
    <phoneticPr fontId="2"/>
  </si>
  <si>
    <t>松江南</t>
    <rPh sb="0" eb="2">
      <t>マツエ</t>
    </rPh>
    <rPh sb="2" eb="3">
      <t>ミナミ</t>
    </rPh>
    <phoneticPr fontId="2"/>
  </si>
  <si>
    <t>松江東</t>
    <rPh sb="0" eb="2">
      <t>マツエ</t>
    </rPh>
    <rPh sb="2" eb="3">
      <t>ヒガシ</t>
    </rPh>
    <phoneticPr fontId="2"/>
  </si>
  <si>
    <t>松江工</t>
    <rPh sb="0" eb="2">
      <t>マツエ</t>
    </rPh>
    <rPh sb="2" eb="3">
      <t>コウ</t>
    </rPh>
    <phoneticPr fontId="2"/>
  </si>
  <si>
    <t>松江商</t>
    <rPh sb="0" eb="2">
      <t>マツエ</t>
    </rPh>
    <rPh sb="2" eb="3">
      <t>ショウ</t>
    </rPh>
    <phoneticPr fontId="2"/>
  </si>
  <si>
    <t>松江農</t>
    <rPh sb="0" eb="2">
      <t>マツエ</t>
    </rPh>
    <rPh sb="2" eb="3">
      <t>ノウ</t>
    </rPh>
    <phoneticPr fontId="2"/>
  </si>
  <si>
    <t>宍道</t>
    <rPh sb="0" eb="2">
      <t>シンジ</t>
    </rPh>
    <phoneticPr fontId="2"/>
  </si>
  <si>
    <t>大東</t>
    <rPh sb="0" eb="1">
      <t>ダイ</t>
    </rPh>
    <rPh sb="1" eb="2">
      <t>ヒガシ</t>
    </rPh>
    <phoneticPr fontId="2"/>
  </si>
  <si>
    <t>横田</t>
    <rPh sb="0" eb="1">
      <t>ヨコ</t>
    </rPh>
    <rPh sb="1" eb="2">
      <t>タ</t>
    </rPh>
    <phoneticPr fontId="2"/>
  </si>
  <si>
    <t>三刀屋</t>
    <rPh sb="0" eb="3">
      <t>ミトヤ</t>
    </rPh>
    <phoneticPr fontId="2"/>
  </si>
  <si>
    <t>飯南</t>
    <rPh sb="0" eb="1">
      <t>メシ</t>
    </rPh>
    <rPh sb="1" eb="2">
      <t>ミナミ</t>
    </rPh>
    <phoneticPr fontId="2"/>
  </si>
  <si>
    <t>平田</t>
    <rPh sb="0" eb="1">
      <t>ヒラ</t>
    </rPh>
    <rPh sb="1" eb="2">
      <t>タ</t>
    </rPh>
    <phoneticPr fontId="2"/>
  </si>
  <si>
    <t>出雲</t>
    <rPh sb="0" eb="1">
      <t>デ</t>
    </rPh>
    <rPh sb="1" eb="2">
      <t>クモ</t>
    </rPh>
    <phoneticPr fontId="2"/>
  </si>
  <si>
    <t>出雲工</t>
    <rPh sb="0" eb="2">
      <t>イズモ</t>
    </rPh>
    <rPh sb="2" eb="3">
      <t>コウ</t>
    </rPh>
    <phoneticPr fontId="2"/>
  </si>
  <si>
    <t>出雲商</t>
    <rPh sb="0" eb="2">
      <t>イズモ</t>
    </rPh>
    <rPh sb="2" eb="3">
      <t>ショウ</t>
    </rPh>
    <phoneticPr fontId="2"/>
  </si>
  <si>
    <t>出雲農</t>
    <rPh sb="0" eb="2">
      <t>イズモ</t>
    </rPh>
    <rPh sb="2" eb="3">
      <t>ノウ</t>
    </rPh>
    <phoneticPr fontId="2"/>
  </si>
  <si>
    <t>大社</t>
    <rPh sb="0" eb="1">
      <t>ダイ</t>
    </rPh>
    <rPh sb="1" eb="2">
      <t>シャ</t>
    </rPh>
    <phoneticPr fontId="2"/>
  </si>
  <si>
    <t>大田</t>
    <rPh sb="0" eb="1">
      <t>ダイ</t>
    </rPh>
    <rPh sb="1" eb="2">
      <t>タ</t>
    </rPh>
    <phoneticPr fontId="2"/>
  </si>
  <si>
    <t>邇摩</t>
    <rPh sb="0" eb="2">
      <t>ニマ</t>
    </rPh>
    <phoneticPr fontId="2"/>
  </si>
  <si>
    <t>島根中央</t>
    <rPh sb="0" eb="2">
      <t>シマネ</t>
    </rPh>
    <rPh sb="2" eb="4">
      <t>チュウオウ</t>
    </rPh>
    <phoneticPr fontId="2"/>
  </si>
  <si>
    <t>矢上</t>
    <rPh sb="0" eb="1">
      <t>ヤ</t>
    </rPh>
    <rPh sb="1" eb="2">
      <t>カミ</t>
    </rPh>
    <phoneticPr fontId="2"/>
  </si>
  <si>
    <t>江津</t>
    <rPh sb="0" eb="2">
      <t>ゴウツ</t>
    </rPh>
    <phoneticPr fontId="2"/>
  </si>
  <si>
    <t>江津工</t>
    <rPh sb="0" eb="2">
      <t>ゴウツ</t>
    </rPh>
    <rPh sb="2" eb="3">
      <t>コウ</t>
    </rPh>
    <phoneticPr fontId="2"/>
  </si>
  <si>
    <t>浜田</t>
    <rPh sb="0" eb="2">
      <t>ハマダ</t>
    </rPh>
    <phoneticPr fontId="2"/>
  </si>
  <si>
    <t>浜田商</t>
    <rPh sb="0" eb="2">
      <t>ハマダ</t>
    </rPh>
    <rPh sb="2" eb="3">
      <t>ショウ</t>
    </rPh>
    <phoneticPr fontId="2"/>
  </si>
  <si>
    <t>浜田水</t>
    <rPh sb="0" eb="2">
      <t>ハマダ</t>
    </rPh>
    <rPh sb="2" eb="3">
      <t>ミズ</t>
    </rPh>
    <phoneticPr fontId="2"/>
  </si>
  <si>
    <t>益田</t>
    <rPh sb="0" eb="1">
      <t>エキ</t>
    </rPh>
    <rPh sb="1" eb="2">
      <t>タ</t>
    </rPh>
    <phoneticPr fontId="2"/>
  </si>
  <si>
    <t>益田翔陽</t>
    <rPh sb="0" eb="1">
      <t>エキ</t>
    </rPh>
    <rPh sb="1" eb="2">
      <t>タ</t>
    </rPh>
    <rPh sb="2" eb="3">
      <t>ショウ</t>
    </rPh>
    <rPh sb="3" eb="4">
      <t>ヨウ</t>
    </rPh>
    <phoneticPr fontId="2"/>
  </si>
  <si>
    <t>吉賀</t>
    <rPh sb="0" eb="2">
      <t>ヨシガ</t>
    </rPh>
    <phoneticPr fontId="2"/>
  </si>
  <si>
    <t>津和野</t>
    <rPh sb="0" eb="3">
      <t>ツワノ</t>
    </rPh>
    <phoneticPr fontId="2"/>
  </si>
  <si>
    <t>隠岐</t>
    <rPh sb="0" eb="2">
      <t>オキ</t>
    </rPh>
    <phoneticPr fontId="2"/>
  </si>
  <si>
    <t>隠岐島前</t>
    <rPh sb="0" eb="2">
      <t>オキ</t>
    </rPh>
    <rPh sb="2" eb="3">
      <t>トウ</t>
    </rPh>
    <rPh sb="3" eb="4">
      <t>ゼン</t>
    </rPh>
    <phoneticPr fontId="2"/>
  </si>
  <si>
    <t>隠岐水産</t>
    <rPh sb="0" eb="2">
      <t>オキ</t>
    </rPh>
    <rPh sb="2" eb="4">
      <t>スイサン</t>
    </rPh>
    <phoneticPr fontId="2"/>
  </si>
  <si>
    <t>松江女</t>
    <rPh sb="0" eb="2">
      <t>マツエ</t>
    </rPh>
    <rPh sb="2" eb="3">
      <t>オンナ</t>
    </rPh>
    <phoneticPr fontId="2"/>
  </si>
  <si>
    <t>開星</t>
    <rPh sb="0" eb="1">
      <t>カイ</t>
    </rPh>
    <rPh sb="1" eb="2">
      <t>セイ</t>
    </rPh>
    <phoneticPr fontId="2"/>
  </si>
  <si>
    <t>立正大湘南</t>
    <rPh sb="0" eb="3">
      <t>リッショウダイ</t>
    </rPh>
    <rPh sb="3" eb="5">
      <t>ショウナン</t>
    </rPh>
    <phoneticPr fontId="2"/>
  </si>
  <si>
    <t>松徳</t>
    <rPh sb="0" eb="1">
      <t>マツ</t>
    </rPh>
    <rPh sb="1" eb="2">
      <t>トク</t>
    </rPh>
    <phoneticPr fontId="2"/>
  </si>
  <si>
    <t>松江西</t>
    <rPh sb="0" eb="2">
      <t>マツエ</t>
    </rPh>
    <rPh sb="2" eb="3">
      <t>ニシ</t>
    </rPh>
    <phoneticPr fontId="2"/>
  </si>
  <si>
    <t>出雲北陵</t>
    <rPh sb="0" eb="2">
      <t>イズモ</t>
    </rPh>
    <rPh sb="2" eb="3">
      <t>ホク</t>
    </rPh>
    <rPh sb="3" eb="4">
      <t>リョウ</t>
    </rPh>
    <phoneticPr fontId="2"/>
  </si>
  <si>
    <t>出雲西</t>
    <rPh sb="0" eb="2">
      <t>イズモ</t>
    </rPh>
    <rPh sb="2" eb="3">
      <t>ニシ</t>
    </rPh>
    <phoneticPr fontId="2"/>
  </si>
  <si>
    <t>石見智翠館</t>
    <rPh sb="0" eb="2">
      <t>イワミ</t>
    </rPh>
    <rPh sb="2" eb="3">
      <t>チ</t>
    </rPh>
    <rPh sb="3" eb="4">
      <t>スイ</t>
    </rPh>
    <rPh sb="4" eb="5">
      <t>カン</t>
    </rPh>
    <phoneticPr fontId="2"/>
  </si>
  <si>
    <t>明誠</t>
    <rPh sb="0" eb="1">
      <t>メイ</t>
    </rPh>
    <rPh sb="1" eb="2">
      <t>セイ</t>
    </rPh>
    <phoneticPr fontId="2"/>
  </si>
  <si>
    <t>益田東</t>
    <rPh sb="0" eb="2">
      <t>マスダ</t>
    </rPh>
    <rPh sb="2" eb="3">
      <t>ヒガシ</t>
    </rPh>
    <phoneticPr fontId="2"/>
  </si>
  <si>
    <t>松江高専</t>
    <rPh sb="0" eb="1">
      <t>マツ</t>
    </rPh>
    <rPh sb="1" eb="2">
      <t>エ</t>
    </rPh>
    <rPh sb="2" eb="3">
      <t>コウ</t>
    </rPh>
    <rPh sb="3" eb="4">
      <t>セン</t>
    </rPh>
    <phoneticPr fontId="2"/>
  </si>
  <si>
    <t>松江南宍道</t>
    <rPh sb="0" eb="2">
      <t>マツエ</t>
    </rPh>
    <rPh sb="2" eb="3">
      <t>ミナミ</t>
    </rPh>
    <rPh sb="3" eb="5">
      <t>シンジ</t>
    </rPh>
    <phoneticPr fontId="2"/>
  </si>
  <si>
    <t>三刀屋掛合</t>
    <rPh sb="0" eb="3">
      <t>ミトヤ</t>
    </rPh>
    <rPh sb="3" eb="4">
      <t>カ</t>
    </rPh>
    <rPh sb="4" eb="5">
      <t>ア</t>
    </rPh>
    <phoneticPr fontId="2"/>
  </si>
  <si>
    <t>大社佐田</t>
    <rPh sb="0" eb="2">
      <t>タイシャ</t>
    </rPh>
    <rPh sb="2" eb="4">
      <t>サダ</t>
    </rPh>
    <phoneticPr fontId="2"/>
  </si>
  <si>
    <t>松江北通</t>
    <rPh sb="0" eb="2">
      <t>マツエ</t>
    </rPh>
    <rPh sb="2" eb="3">
      <t>キタ</t>
    </rPh>
    <rPh sb="3" eb="4">
      <t>ドオリ</t>
    </rPh>
    <phoneticPr fontId="2"/>
  </si>
  <si>
    <t>松江工定</t>
    <rPh sb="0" eb="2">
      <t>マツエ</t>
    </rPh>
    <rPh sb="2" eb="3">
      <t>コウ</t>
    </rPh>
    <rPh sb="3" eb="4">
      <t>テイ</t>
    </rPh>
    <phoneticPr fontId="2"/>
  </si>
  <si>
    <t>浜田定</t>
    <rPh sb="0" eb="2">
      <t>ハマダ</t>
    </rPh>
    <rPh sb="2" eb="3">
      <t>テイ</t>
    </rPh>
    <phoneticPr fontId="2"/>
  </si>
  <si>
    <t>浜田通</t>
    <rPh sb="0" eb="2">
      <t>ハマダ</t>
    </rPh>
    <rPh sb="2" eb="3">
      <t>ツウ</t>
    </rPh>
    <phoneticPr fontId="2"/>
  </si>
  <si>
    <t>松江ろう</t>
    <rPh sb="0" eb="2">
      <t>マツエ</t>
    </rPh>
    <phoneticPr fontId="2"/>
  </si>
  <si>
    <t>浜田ろう</t>
    <rPh sb="0" eb="2">
      <t>ハマダ</t>
    </rPh>
    <phoneticPr fontId="2"/>
  </si>
  <si>
    <t>松江養護</t>
    <rPh sb="0" eb="2">
      <t>マツエ</t>
    </rPh>
    <rPh sb="2" eb="4">
      <t>ヨウゴ</t>
    </rPh>
    <phoneticPr fontId="2"/>
  </si>
  <si>
    <t>❍</t>
    <phoneticPr fontId="2"/>
  </si>
  <si>
    <t>×</t>
    <phoneticPr fontId="2"/>
  </si>
  <si>
    <t>登録NO.</t>
    <rPh sb="0" eb="2">
      <t>トウロク</t>
    </rPh>
    <phoneticPr fontId="2"/>
  </si>
  <si>
    <t>第２１回島根県高等学校新人駅伝競走大会</t>
    <rPh sb="0" eb="1">
      <t>ダイ</t>
    </rPh>
    <rPh sb="3" eb="4">
      <t>カイ</t>
    </rPh>
    <rPh sb="4" eb="7">
      <t>シマネケン</t>
    </rPh>
    <rPh sb="7" eb="9">
      <t>コウトウ</t>
    </rPh>
    <rPh sb="9" eb="11">
      <t>ガッコウ</t>
    </rPh>
    <rPh sb="11" eb="13">
      <t>シンジン</t>
    </rPh>
    <rPh sb="13" eb="15">
      <t>エキデン</t>
    </rPh>
    <rPh sb="15" eb="17">
      <t>キョウソウ</t>
    </rPh>
    <rPh sb="17" eb="19">
      <t>タイカイ</t>
    </rPh>
    <phoneticPr fontId="2"/>
  </si>
  <si>
    <t>単独・混成</t>
    <rPh sb="0" eb="2">
      <t>タンドク</t>
    </rPh>
    <rPh sb="3" eb="5">
      <t>コンセイ</t>
    </rPh>
    <phoneticPr fontId="2"/>
  </si>
  <si>
    <t>女子混成</t>
    <rPh sb="0" eb="1">
      <t>オンナ</t>
    </rPh>
    <rPh sb="2" eb="4">
      <t>コンセイ</t>
    </rPh>
    <phoneticPr fontId="2"/>
  </si>
  <si>
    <t>明誠</t>
  </si>
  <si>
    <t>女</t>
  </si>
  <si>
    <t>齋藤　恵</t>
  </si>
  <si>
    <t>ｻｲﾄｳ　ﾒｸﾞﾐ</t>
  </si>
  <si>
    <t>平山　雪乃</t>
  </si>
  <si>
    <t>ﾋﾗﾔﾏ　ﾕｷﾉ</t>
  </si>
  <si>
    <t>前田　瑠音</t>
  </si>
  <si>
    <t>ﾏｴﾀﾞ　ﾙﾉﾝ</t>
  </si>
  <si>
    <t>米田　涼帆</t>
  </si>
  <si>
    <t>ﾖﾈﾀﾞ　ｽｽﾞﾎ</t>
  </si>
  <si>
    <t>黒川　穂乃香</t>
  </si>
  <si>
    <t>ｸﾛｶﾜ　ﾎﾉｶ</t>
  </si>
  <si>
    <t>杉本　麻里亜</t>
  </si>
  <si>
    <t>ｽｷﾞﾓﾄ　ﾏﾘｱ</t>
  </si>
  <si>
    <t>徳田　希美</t>
  </si>
  <si>
    <t>ﾄｸﾀﾞ　ﾉｿﾞﾐ</t>
  </si>
  <si>
    <t>長戸　友花</t>
  </si>
  <si>
    <t>ﾅｶﾞﾄ　ﾕｶ</t>
  </si>
  <si>
    <t>梨田　安乃</t>
  </si>
  <si>
    <t>ﾅｼﾀﾞ　ｱﾝﾉ</t>
  </si>
  <si>
    <t>矢上</t>
  </si>
  <si>
    <t>上木　桃香</t>
  </si>
  <si>
    <t>ｳｴｷ　ﾓﾓｶ</t>
  </si>
  <si>
    <t>洲濵　由喜美</t>
  </si>
  <si>
    <t>ｽﾊﾏ　ﾕｷﾐ</t>
  </si>
  <si>
    <t>三刀屋</t>
  </si>
  <si>
    <t>小豆澤　真帆</t>
  </si>
  <si>
    <t>ｱｽﾞｷｻﾞﾜ　ﾏﾎ</t>
  </si>
  <si>
    <t>小田　千尋</t>
  </si>
  <si>
    <t>ｵﾀﾞ　ﾁﾋﾛ</t>
  </si>
  <si>
    <t>大田</t>
  </si>
  <si>
    <t>大﨑　南美</t>
  </si>
  <si>
    <t>ｵｵｻｷ　ﾐﾅﾐ</t>
  </si>
  <si>
    <t>田中　里沙</t>
  </si>
  <si>
    <t>ﾀﾅｶ　ﾘｻ</t>
  </si>
  <si>
    <t>隠岐</t>
  </si>
  <si>
    <t>神田　成美</t>
  </si>
  <si>
    <t>ｶﾝﾀﾞ　ﾅﾙﾐ</t>
  </si>
  <si>
    <t>松江農</t>
  </si>
  <si>
    <t>安達　美紅</t>
  </si>
  <si>
    <t>ｱﾀﾞﾁ　ﾐｸ</t>
  </si>
  <si>
    <t>岩田　志津</t>
  </si>
  <si>
    <t>ｲﾜﾀ　ｼﾂﾞ</t>
  </si>
  <si>
    <t>木村　菜々</t>
  </si>
  <si>
    <t>ｷﾑﾗ　ﾅﾅ</t>
  </si>
  <si>
    <t>宍道　奈穂</t>
  </si>
  <si>
    <t>ｼﾝｼﾞ　ﾅﾎ</t>
  </si>
  <si>
    <t>益田</t>
  </si>
  <si>
    <t>佐藤　晏寿</t>
  </si>
  <si>
    <t>ｻﾄｳ　ｼｽﾞ</t>
  </si>
  <si>
    <t>大社</t>
  </si>
  <si>
    <t>石岡　茉尋</t>
  </si>
  <si>
    <t>ｲｼｵｶ　ﾏﾋﾛ</t>
  </si>
  <si>
    <t>井上　舞</t>
  </si>
  <si>
    <t>ｲﾉｳｴ　ﾏｲ</t>
  </si>
  <si>
    <t>今岡　千景</t>
  </si>
  <si>
    <t>ｲﾏｵｶ　ﾁﾋﾛ</t>
  </si>
  <si>
    <t>岩野　愛子</t>
  </si>
  <si>
    <t>ｲﾜﾉ　ｱｲｺ</t>
  </si>
  <si>
    <t>於保　成実</t>
  </si>
  <si>
    <t>ｵﾎ　ﾅﾙﾐ</t>
  </si>
  <si>
    <t>古和　里奈</t>
  </si>
  <si>
    <t>ｺﾜ　ﾘﾅ</t>
  </si>
  <si>
    <t>猿木　悠</t>
  </si>
  <si>
    <t>ｻﾙｷ　ﾊﾙｶ</t>
  </si>
  <si>
    <t>宮本　瞳子</t>
  </si>
  <si>
    <t>ﾐﾔﾓﾄ　ﾄｳｺ</t>
  </si>
  <si>
    <t>益田東</t>
  </si>
  <si>
    <t>佐々井　香里</t>
  </si>
  <si>
    <t>ｻｻｲ　ｶｵﾘ</t>
  </si>
  <si>
    <t>佐藤　奈菜</t>
  </si>
  <si>
    <t>ｻﾄｳ　ﾅﾅ</t>
  </si>
  <si>
    <t>田中　すみれ</t>
  </si>
  <si>
    <t>ﾀﾅｶ　ｽﾐﾚ</t>
  </si>
  <si>
    <t>堀　雪乃</t>
  </si>
  <si>
    <t>ﾎﾘ　ﾕｷﾉ</t>
  </si>
  <si>
    <t>村上　杏</t>
  </si>
  <si>
    <t>ﾑﾗｶﾐ　ｱﾝ</t>
  </si>
  <si>
    <t>石見智翠館</t>
  </si>
  <si>
    <t>岡本　若奈</t>
  </si>
  <si>
    <t>ｵｶﾓﾄ　ﾜｶﾅ</t>
  </si>
  <si>
    <t>小松　由奈</t>
  </si>
  <si>
    <t>ｺﾏﾂ　ﾕｳﾅ</t>
  </si>
  <si>
    <t>竹岡　和菜</t>
  </si>
  <si>
    <t>ﾀｹｵｶ　ｶｽﾞﾅ</t>
  </si>
  <si>
    <t>藤井　朱里</t>
  </si>
  <si>
    <t>ﾌｼﾞｲ　ｱｶﾘ</t>
  </si>
  <si>
    <t>益田翔陽</t>
  </si>
  <si>
    <t>松江東</t>
  </si>
  <si>
    <t>平田</t>
  </si>
  <si>
    <t>吾郷　真帆</t>
  </si>
  <si>
    <t>ｱｺﾞｳ　ﾏﾎ</t>
  </si>
  <si>
    <t>加藤　真帆</t>
  </si>
  <si>
    <t>ｶﾄｳ　ﾏﾎ</t>
  </si>
  <si>
    <t>中島　朱音</t>
  </si>
  <si>
    <t>ﾅｶｼﾏ　ｱｶﾈ</t>
  </si>
  <si>
    <t>若槻　ゆな</t>
  </si>
  <si>
    <t>ﾜｶﾂｷ　ﾕﾅ</t>
  </si>
  <si>
    <t>津和野</t>
  </si>
  <si>
    <t>岡村　颯稀</t>
  </si>
  <si>
    <t>ｵｶﾑﾗ　ｻﾂｷ</t>
  </si>
  <si>
    <t>横田</t>
  </si>
  <si>
    <t>堀江　喬子</t>
  </si>
  <si>
    <t>ﾎﾘｴ　ﾀｶｺ</t>
  </si>
  <si>
    <t>開星</t>
  </si>
  <si>
    <t>安達　桃香</t>
  </si>
  <si>
    <t>ｱﾀﾞﾁ　ﾓﾓｶ</t>
  </si>
  <si>
    <t>石川　結貴</t>
  </si>
  <si>
    <t>ｲｼｶﾜ　ﾕｷ</t>
  </si>
  <si>
    <t>金坂　優衣</t>
  </si>
  <si>
    <t>ｶﾈｻｶ　ﾕｲ</t>
  </si>
  <si>
    <t>ﾊﾗﾀﾞ　ｷﾎ</t>
  </si>
  <si>
    <t>小草　菜歩</t>
  </si>
  <si>
    <t>ｵｸﾞｻ　ﾅﾎ</t>
  </si>
  <si>
    <t>戸屋　萌南</t>
  </si>
  <si>
    <t>ﾄﾔ　ﾓｴﾅ</t>
  </si>
  <si>
    <t>浜田</t>
  </si>
  <si>
    <t>江木　瑞季</t>
  </si>
  <si>
    <t>ｴｷﾞ　ﾐｽﾞｷ</t>
  </si>
  <si>
    <t>志波　郁子</t>
  </si>
  <si>
    <t>ｼﾊﾞ　ｲｸｺ</t>
  </si>
  <si>
    <t>田邨　夏歩</t>
  </si>
  <si>
    <t>ﾀﾑﾗ　ｶﾎ</t>
  </si>
  <si>
    <t>田邨　真歩</t>
  </si>
  <si>
    <t>ﾀﾑﾗ　ﾏﾎ</t>
  </si>
  <si>
    <t>中嶋　彩夏</t>
  </si>
  <si>
    <t>ﾅｶｼﾏ　ｱﾔｶ</t>
  </si>
  <si>
    <t>橋本　梨未</t>
  </si>
  <si>
    <t>ﾊｼﾓﾄ　ﾘﾐ</t>
  </si>
  <si>
    <t>藤井　美紀</t>
  </si>
  <si>
    <t>ﾌｼﾞｲ　ﾐｷ</t>
  </si>
  <si>
    <t>松浦　萌笑</t>
  </si>
  <si>
    <t>ﾏﾂｳﾗ　ﾓｴ</t>
  </si>
  <si>
    <t>吉賀</t>
  </si>
  <si>
    <t>實吉　藍菜</t>
  </si>
  <si>
    <t>ｼﾞﾂﾖｼ　ｱｲﾅ</t>
  </si>
  <si>
    <t>出雲</t>
  </si>
  <si>
    <t>加藤　めぐみ</t>
  </si>
  <si>
    <t>ｶﾄｳ　ﾒｸﾞﾐ</t>
  </si>
  <si>
    <t>酒井　和奏</t>
  </si>
  <si>
    <t>ｻｶｲ　ﾜｶﾅ</t>
  </si>
  <si>
    <t>淸水　友花</t>
  </si>
  <si>
    <t>ｼﾐｽﾞ　ﾄﾓｶ</t>
  </si>
  <si>
    <t>原田　奈央</t>
  </si>
  <si>
    <t>ﾊﾗﾀﾞ　ﾅｵ</t>
  </si>
  <si>
    <t>原田　菜月</t>
  </si>
  <si>
    <t>ﾊﾗﾀﾞ　ﾅﾂｷ</t>
  </si>
  <si>
    <t>三上　真希</t>
  </si>
  <si>
    <t>ﾐｶﾐ　ﾏｷ</t>
  </si>
  <si>
    <t>吉井　暖乃</t>
  </si>
  <si>
    <t>ﾖｼｲ　ﾉﾝﾉ</t>
  </si>
  <si>
    <t>出雲商</t>
  </si>
  <si>
    <t>天野　加奈子</t>
  </si>
  <si>
    <t>ｱﾏﾉ　ｶﾅｺ</t>
  </si>
  <si>
    <t>今岡　弥夕</t>
  </si>
  <si>
    <t>ｲﾏｵｶ　ﾐﾕ</t>
  </si>
  <si>
    <t>小村　春弥</t>
  </si>
  <si>
    <t>ｵﾑﾗ　ｶｽﾐ</t>
  </si>
  <si>
    <t>池田　愛花</t>
  </si>
  <si>
    <t>ｲｹﾀﾞ　ｱｲｶ</t>
  </si>
  <si>
    <t>三成　香代</t>
  </si>
  <si>
    <t>ﾐﾅﾘ　ｶﾖ</t>
  </si>
  <si>
    <t>大東</t>
  </si>
  <si>
    <t>安来</t>
  </si>
  <si>
    <t>伊勢　光</t>
  </si>
  <si>
    <t>ｲｾ　ﾋｶﾙ</t>
  </si>
  <si>
    <t>浜田商業</t>
  </si>
  <si>
    <t>叶松　千明</t>
  </si>
  <si>
    <t>ｶﾉｳﾏﾂ　ﾁｱｷ</t>
  </si>
  <si>
    <t>出雲北陵</t>
  </si>
  <si>
    <t>足立　衣莉佳</t>
  </si>
  <si>
    <t>ｱﾀﾞﾁ　ｴﾘｶ</t>
  </si>
  <si>
    <t>川井　優舞</t>
  </si>
  <si>
    <t>ｶﾜｲ　ｳﾌﾞ</t>
  </si>
  <si>
    <t>高瀬　里佳子</t>
  </si>
  <si>
    <t>ﾀｶｾ　ﾘｶｺ</t>
  </si>
  <si>
    <t>周藤　成美</t>
  </si>
  <si>
    <t>ｽﾄｳ　ﾅﾙﾐ</t>
  </si>
  <si>
    <t>別所　いづみ</t>
  </si>
  <si>
    <t>ﾍﾞｯｼｮ　ｲﾂﾞﾐ</t>
  </si>
  <si>
    <t>松江北</t>
  </si>
  <si>
    <t>大賀　結莉</t>
  </si>
  <si>
    <t>ｵｵｶ　ﾕｲﾘ</t>
  </si>
  <si>
    <t>松江商</t>
  </si>
  <si>
    <t>松江南</t>
  </si>
  <si>
    <t>上田　和乃</t>
  </si>
  <si>
    <t>ｳｴﾀﾞ　ｻﾜﾉ</t>
  </si>
  <si>
    <t>三浦　優里</t>
  </si>
  <si>
    <t>ﾐｳﾗ　ﾕｳﾘ</t>
  </si>
  <si>
    <t>出雲西</t>
  </si>
  <si>
    <t>瀬崎　千佳</t>
  </si>
  <si>
    <t>ｾｻｷ　ﾁｶ</t>
  </si>
  <si>
    <t>島根中央</t>
  </si>
  <si>
    <t>松江ろう</t>
  </si>
  <si>
    <t>三浦　優葉</t>
  </si>
  <si>
    <t>ﾐｳﾗ　ﾕｳﾊ</t>
  </si>
  <si>
    <t>山本　舞</t>
  </si>
  <si>
    <t>ﾔﾏﾓﾄ　ﾏｲ</t>
  </si>
  <si>
    <t>松江西</t>
  </si>
  <si>
    <t>梶谷　あかり</t>
  </si>
  <si>
    <t>ｶｼﾞﾀﾆ　ｱｶﾘ</t>
  </si>
  <si>
    <t>出雲農林</t>
  </si>
  <si>
    <t>青山　春菜</t>
  </si>
  <si>
    <t>ｱｵﾔﾏ　ﾊﾙﾅ</t>
  </si>
  <si>
    <t>髙田　桃花</t>
  </si>
  <si>
    <t>ﾀｶﾀ　ﾓﾓｶ</t>
  </si>
  <si>
    <t>田中　愛樹</t>
  </si>
  <si>
    <t>ﾀﾅｶ　ｱﾝｼﾞｭ</t>
  </si>
  <si>
    <t>須山　愛里</t>
  </si>
  <si>
    <t>ｽﾔﾏ　ｱｲﾘ</t>
  </si>
  <si>
    <t>木原　彩弥</t>
  </si>
  <si>
    <t>ｷﾊﾗ　ｻﾔ</t>
  </si>
  <si>
    <t>髙原　七恵</t>
  </si>
  <si>
    <t>ﾀｶﾊﾗ　ﾅﾅｴ</t>
  </si>
  <si>
    <t>角　夢子</t>
  </si>
  <si>
    <t>ｽﾐ　ﾕﾒｺ</t>
  </si>
  <si>
    <t>細川　まきほ</t>
  </si>
  <si>
    <t>ﾎｿｶﾜ　ﾏｷﾎ</t>
  </si>
  <si>
    <t>井戸　優衣</t>
  </si>
  <si>
    <t>ｲﾄﾞ　ﾕｲ</t>
  </si>
  <si>
    <t>佐々木　玲南</t>
  </si>
  <si>
    <t>ｻｻｷ　ﾚｲﾅ</t>
  </si>
  <si>
    <t>立石　裕香</t>
  </si>
  <si>
    <t>ﾀﾃｲｼ　ﾕｶ</t>
  </si>
  <si>
    <t>加藤　実夕</t>
  </si>
  <si>
    <t>竹内　陽菜</t>
  </si>
  <si>
    <t>ﾀｹｳﾁ　ﾋﾅ</t>
  </si>
  <si>
    <t>池野　佑奈</t>
  </si>
  <si>
    <t>ｲｹﾉ　ﾕｳﾅ</t>
  </si>
  <si>
    <t>木村　陽菜</t>
  </si>
  <si>
    <t>ｷﾑﾗ　ﾋﾅ</t>
  </si>
  <si>
    <t>田原　遥</t>
  </si>
  <si>
    <t>ﾀﾊﾞﾗ　ﾊﾙｶ</t>
  </si>
  <si>
    <t>又賀　敏子</t>
  </si>
  <si>
    <t>ﾏﾀｶ　ﾄｼｺ</t>
  </si>
  <si>
    <t>伊津　かなえ</t>
  </si>
  <si>
    <t>ｲﾂﾞ　ｶﾅｴ</t>
  </si>
  <si>
    <t>上部　沙織</t>
  </si>
  <si>
    <t>ｳﾜﾍﾞ　ｻｵﾘ</t>
  </si>
  <si>
    <t>大下　葉</t>
  </si>
  <si>
    <t>ｵｵｼﾀ　ﾖｳ</t>
  </si>
  <si>
    <t>大達　結月</t>
  </si>
  <si>
    <t>ｵｵﾀﾞﾁ　ﾕﾂﾞｷ</t>
  </si>
  <si>
    <t>官澤　美輝</t>
  </si>
  <si>
    <t>ｶﾝｻﾞﾜ　ﾐｷ</t>
  </si>
  <si>
    <t>近藤　恵莉</t>
  </si>
  <si>
    <t>ｺﾝﾄﾞｳ　ｴﾘ</t>
  </si>
  <si>
    <t>田中　璃奈</t>
  </si>
  <si>
    <t>ﾀﾅｶ　ﾘﾅ</t>
  </si>
  <si>
    <t>登尾　祐奈</t>
  </si>
  <si>
    <t>ﾉﾎﾞﾘｵ　ﾕﾅ</t>
  </si>
  <si>
    <t>拝上　日和</t>
  </si>
  <si>
    <t>ﾊｲｶﾞﾐ　ﾋﾖﾘ</t>
  </si>
  <si>
    <t>日原　茉奈</t>
  </si>
  <si>
    <t>ﾋﾊﾞﾗ　ﾏﾅ</t>
  </si>
  <si>
    <t>千葉　いくみ</t>
  </si>
  <si>
    <t>ﾁﾊﾞ　ｲｸﾐ</t>
  </si>
  <si>
    <t>情報科学</t>
  </si>
  <si>
    <t>遠藤　紗耀</t>
  </si>
  <si>
    <t>ｴﾝﾄﾞｳ　ｻｷ</t>
  </si>
  <si>
    <t>近田　若菜</t>
  </si>
  <si>
    <t>ｺﾝﾀﾞ　ﾜｶﾅ</t>
  </si>
  <si>
    <t>前田　愛日</t>
  </si>
  <si>
    <t>ﾏｴﾀﾞ　ﾏﾅｶ</t>
  </si>
  <si>
    <t>増野　歩実</t>
  </si>
  <si>
    <t>ﾏｼﾉ　ｱﾕﾐ</t>
  </si>
  <si>
    <t>内田　花</t>
  </si>
  <si>
    <t>ｳﾁﾀﾞ　ﾊﾅ</t>
  </si>
  <si>
    <t>恩田　加奈</t>
  </si>
  <si>
    <t>ｵﾝﾀﾞ　ｶﾅ</t>
  </si>
  <si>
    <t>石川　鈴那</t>
  </si>
  <si>
    <t>ｲｼｶﾜ　ｽｽﾞﾅ</t>
  </si>
  <si>
    <t>飯塚　香穏</t>
  </si>
  <si>
    <t>ｲｲﾂｶ　ｶｵﾝ</t>
  </si>
  <si>
    <t>岡　ひかり</t>
  </si>
  <si>
    <t>ｵｶ　ﾋｶﾘ</t>
  </si>
  <si>
    <t>水谷　英</t>
  </si>
  <si>
    <t>ﾐｽﾞﾀﾆ　ﾊﾅ</t>
  </si>
  <si>
    <t>宮崎　夢衣</t>
  </si>
  <si>
    <t>ﾐﾔｻﾞｷ　ﾕｲ</t>
  </si>
  <si>
    <t>渡部　沙千</t>
  </si>
  <si>
    <t>ﾜﾀﾅﾍﾞ　ｻﾁ</t>
  </si>
  <si>
    <t>園山　実沙季</t>
  </si>
  <si>
    <t>ｿﾉﾔﾏ　ﾐｻｷ</t>
  </si>
  <si>
    <t>大林　里沙子</t>
  </si>
  <si>
    <t>ｵｵﾊﾞﾔｼ　ﾘｻｺ</t>
  </si>
  <si>
    <t>川本　侑奈</t>
  </si>
  <si>
    <t>ｶﾜﾓﾄ　ﾕｳﾅ</t>
  </si>
  <si>
    <t>多胡　美咲</t>
  </si>
  <si>
    <t>ﾀｺﾞ　ﾐｻｷ</t>
  </si>
  <si>
    <t>森本　千陽</t>
  </si>
  <si>
    <t>ﾓﾘﾓﾄ　ﾁﾊﾙ</t>
  </si>
  <si>
    <t>石橋　奈実</t>
  </si>
  <si>
    <t>ｲｼﾊﾞｼ　ﾅﾐ</t>
  </si>
  <si>
    <t>井上　千樺</t>
  </si>
  <si>
    <t>ｲﾉｳｴ　ﾁｶ</t>
  </si>
  <si>
    <t>岡本　春香</t>
  </si>
  <si>
    <t>ｵｶﾓﾄ　ﾊﾙｶ</t>
  </si>
  <si>
    <t>山﨑　萌</t>
  </si>
  <si>
    <t>ﾔﾏｻｷ　ﾓｴ</t>
  </si>
  <si>
    <t>齋藤　南</t>
  </si>
  <si>
    <t>ｻｲﾄｳ　ﾐﾅﾐ</t>
  </si>
  <si>
    <t>松浦　未歩</t>
  </si>
  <si>
    <t>ﾏﾂｳﾗ　ﾐﾎ</t>
  </si>
  <si>
    <t>松本　美優</t>
  </si>
  <si>
    <t>ﾏﾂﾓﾄ　ﾐﾕ</t>
  </si>
  <si>
    <t>植田　絢香</t>
  </si>
  <si>
    <t>ｳｴﾀﾞ　ｱﾔｶ</t>
  </si>
  <si>
    <t>陶山　夏実</t>
  </si>
  <si>
    <t>ｽﾔﾏ　ﾅﾂﾐ</t>
  </si>
  <si>
    <t>高野　彩香</t>
  </si>
  <si>
    <t>ﾀｶﾉ　ｻﾔｶ</t>
  </si>
  <si>
    <t>坪倉　南</t>
  </si>
  <si>
    <t>ﾂﾎﾞｸﾗ　ﾐﾅﾐ</t>
  </si>
  <si>
    <t>富田　乃彩</t>
  </si>
  <si>
    <t>ﾄﾐﾀ　ﾉｱ</t>
  </si>
  <si>
    <t>毛利　優希</t>
  </si>
  <si>
    <t>ﾓｳﾘ　ﾕｳｷ</t>
  </si>
  <si>
    <t>久守　麗央渚</t>
  </si>
  <si>
    <t>ｸﾓﾘ　ﾚｵﾅ</t>
  </si>
  <si>
    <t>松江市女</t>
  </si>
  <si>
    <t>石原　萌水</t>
  </si>
  <si>
    <t>ｲｼﾊﾗ　ﾒｸﾞﾐ</t>
  </si>
  <si>
    <t>佐々井　花音</t>
  </si>
  <si>
    <t>ｻｻｲ　ｶﾉﾝ</t>
  </si>
  <si>
    <t>栂野　友希</t>
  </si>
  <si>
    <t>ﾄｶﾞﾉ　ﾕｳｷ</t>
  </si>
  <si>
    <t>原　ゆいか</t>
  </si>
  <si>
    <t>ﾊﾗ　ﾕｲｶ</t>
  </si>
  <si>
    <t>飯塚　真生</t>
  </si>
  <si>
    <t>ｲｲﾂｶ　ﾏｵ</t>
  </si>
  <si>
    <t>堀野　好乃香</t>
  </si>
  <si>
    <t>ﾎﾘﾉ　ｺﾉｶ</t>
  </si>
  <si>
    <t>植田　美月</t>
  </si>
  <si>
    <t>ｳｴﾀﾞ　ﾐﾂﾞｷ</t>
  </si>
  <si>
    <t>桑原　彩恵</t>
  </si>
  <si>
    <t>ｸﾜﾊﾞﾗ　ｱﾔｴ</t>
  </si>
  <si>
    <t>澄川　美波</t>
  </si>
  <si>
    <t>ｽﾐｶﾜ　ﾐﾅﾐ</t>
  </si>
  <si>
    <t>立正大学淞南</t>
  </si>
  <si>
    <t>田中　華</t>
  </si>
  <si>
    <t>ﾀﾅｶ　ﾊﾅ</t>
  </si>
  <si>
    <t>本間　陽子</t>
  </si>
  <si>
    <t>ﾎﾝﾏ　ﾖｳｺ</t>
  </si>
  <si>
    <t>糸原　悠</t>
  </si>
  <si>
    <t>ｲﾄﾊﾗ　ﾕｳ</t>
  </si>
  <si>
    <t>伊藤　芹佳</t>
  </si>
  <si>
    <t>ｲﾄｳ　ｾﾘｶ</t>
  </si>
  <si>
    <t>重富　優希</t>
  </si>
  <si>
    <t>ｼｹﾞﾄﾐ　ﾕｳｷ</t>
  </si>
  <si>
    <t>借りる</t>
    <rPh sb="0" eb="1">
      <t>カ</t>
    </rPh>
    <phoneticPr fontId="2"/>
  </si>
  <si>
    <t>自校の襷</t>
    <rPh sb="0" eb="2">
      <t>ジコウ</t>
    </rPh>
    <rPh sb="3" eb="4">
      <t>タスキ</t>
    </rPh>
    <phoneticPr fontId="2"/>
  </si>
  <si>
    <t>タスキ</t>
    <phoneticPr fontId="2"/>
  </si>
  <si>
    <t>○</t>
    <phoneticPr fontId="2"/>
  </si>
  <si>
    <t>　</t>
    <phoneticPr fontId="2"/>
  </si>
  <si>
    <t>　第23回島根県高校新人駅伝　選手申し込み表　【女子】</t>
    <rPh sb="1" eb="2">
      <t>ダイ</t>
    </rPh>
    <rPh sb="4" eb="5">
      <t>カイ</t>
    </rPh>
    <rPh sb="5" eb="7">
      <t>シマネ</t>
    </rPh>
    <rPh sb="7" eb="8">
      <t>ケン</t>
    </rPh>
    <rPh sb="8" eb="10">
      <t>コウコウ</t>
    </rPh>
    <rPh sb="10" eb="12">
      <t>シンジン</t>
    </rPh>
    <rPh sb="12" eb="14">
      <t>エキデン</t>
    </rPh>
    <rPh sb="15" eb="17">
      <t>センシュ</t>
    </rPh>
    <rPh sb="17" eb="20">
      <t>モウシコ</t>
    </rPh>
    <rPh sb="21" eb="22">
      <t>ヒョウ</t>
    </rPh>
    <rPh sb="24" eb="26">
      <t>ジョシ</t>
    </rPh>
    <phoneticPr fontId="2"/>
  </si>
  <si>
    <t>平成２９年度</t>
    <phoneticPr fontId="2"/>
  </si>
  <si>
    <t>第２３回島根県高等学校新人駅伝競走大会</t>
    <rPh sb="11" eb="13">
      <t>シンジン</t>
    </rPh>
    <phoneticPr fontId="2"/>
  </si>
  <si>
    <t>平成３０年</t>
    <phoneticPr fontId="2"/>
  </si>
  <si>
    <t>　</t>
  </si>
  <si>
    <t>平成２９年度</t>
    <phoneticPr fontId="2"/>
  </si>
  <si>
    <t>登録番号</t>
  </si>
  <si>
    <t>学校名略称</t>
  </si>
  <si>
    <t>生徒名</t>
  </si>
  <si>
    <t>フリガナ</t>
  </si>
  <si>
    <t>性別</t>
  </si>
  <si>
    <t>生年月日</t>
  </si>
  <si>
    <t>学年</t>
  </si>
  <si>
    <t>原　すず</t>
  </si>
  <si>
    <t>ﾊﾗ　ｽｽﾞ</t>
  </si>
  <si>
    <t>伊藤　綾乃</t>
  </si>
  <si>
    <t>ｲﾄｳ　ｱﾔﾉ</t>
  </si>
  <si>
    <t>高井　彩</t>
  </si>
  <si>
    <t>ﾀｶｲ　ｱﾔ</t>
  </si>
  <si>
    <t>西尾　有紗</t>
  </si>
  <si>
    <t>ﾆｼｵ　ｱﾘｻ</t>
  </si>
  <si>
    <t>荒木　桃</t>
  </si>
  <si>
    <t>ｱﾗｷ　ﾓﾓ</t>
  </si>
  <si>
    <t>中林　亜早</t>
  </si>
  <si>
    <t>ﾅｶﾊﾞﾔｼ　ｱｻ</t>
  </si>
  <si>
    <t>原田　季歩</t>
  </si>
  <si>
    <t>日野　彩夏</t>
  </si>
  <si>
    <t>ﾋﾉ　ｱﾔｶ</t>
  </si>
  <si>
    <t>吉岡　杏莉</t>
  </si>
  <si>
    <t>ﾖｼｵｶ　ｱﾝﾘ</t>
  </si>
  <si>
    <t>岡　香里</t>
  </si>
  <si>
    <t>ｵｶ　ｶｵﾘ</t>
  </si>
  <si>
    <t>外野　来海</t>
  </si>
  <si>
    <t>ｿﾄﾉ　ｸﾙﾐ</t>
  </si>
  <si>
    <t>原　由香里</t>
  </si>
  <si>
    <t>ﾊﾗ　ﾕｶﾘ</t>
  </si>
  <si>
    <t>藤井　佑衣</t>
  </si>
  <si>
    <t>ﾌｼﾞｲ　ﾕｲ</t>
  </si>
  <si>
    <t>山田　利奈</t>
  </si>
  <si>
    <t>ﾔﾏﾀﾞ　ﾘﾅ</t>
  </si>
  <si>
    <t>片寄　結衣</t>
  </si>
  <si>
    <t>ｶﾀﾖｾ　ﾕｲ</t>
  </si>
  <si>
    <t>高橋　ほたる</t>
  </si>
  <si>
    <t>ﾀｶﾊｼ　ﾎﾀﾙ</t>
  </si>
  <si>
    <t>上本　朱莉</t>
  </si>
  <si>
    <t>ｳｴﾓﾄ　ｼｭﾘ</t>
  </si>
  <si>
    <t>兵庫　はな</t>
  </si>
  <si>
    <t>ﾋｮｳｺﾞ　ﾊﾅ</t>
  </si>
  <si>
    <t>矢田　明日香</t>
  </si>
  <si>
    <t>ﾔﾀ　ｱｽｶ</t>
  </si>
  <si>
    <t>成瀬　愛海</t>
  </si>
  <si>
    <t>ﾅﾙｾ　ｱﾐ</t>
  </si>
  <si>
    <t>野間　菜月</t>
  </si>
  <si>
    <t>ﾉﾏ　ﾅﾂｷ</t>
  </si>
  <si>
    <t>木村　日薫</t>
  </si>
  <si>
    <t>田中　美有</t>
  </si>
  <si>
    <t>ﾀﾅｶ　ﾐﾕｳ</t>
  </si>
  <si>
    <t>野津　きなり</t>
  </si>
  <si>
    <t>ﾉﾂ　ｷﾅﾘ</t>
  </si>
  <si>
    <t>山本　春</t>
  </si>
  <si>
    <t>ﾔﾏﾓﾄ　ﾊﾙ</t>
  </si>
  <si>
    <t>大下　愛梨</t>
  </si>
  <si>
    <t>ｵｵｼﾀ　ｱｲﾘ</t>
  </si>
  <si>
    <t>佐田　由葉</t>
  </si>
  <si>
    <t>ｻﾀﾞ　ﾖｼﾊ</t>
  </si>
  <si>
    <t>柘植　裕季葉</t>
  </si>
  <si>
    <t>ﾂｹﾞ　ﾕｷﾊ</t>
  </si>
  <si>
    <t>長岡　実来</t>
  </si>
  <si>
    <t>ﾅｶﾞｵｶ　ﾐﾗｲ</t>
  </si>
  <si>
    <t>門城　菜々美</t>
  </si>
  <si>
    <t>ﾓﾝｼﾞｮｳ　ﾅﾅﾐ</t>
  </si>
  <si>
    <t>山口　愛莉</t>
  </si>
  <si>
    <t>ﾔﾏｸﾞﾁ　ｱｲﾘ</t>
  </si>
  <si>
    <t>山下　桃佳</t>
  </si>
  <si>
    <t>ﾔﾏｼﾀ　ﾓﾓｶ</t>
  </si>
  <si>
    <t>一瀨　穂乃華</t>
  </si>
  <si>
    <t>ｲｯｾ　ﾎﾉｶ</t>
  </si>
  <si>
    <t>ｶﾄｳ　ﾐﾕｳ</t>
  </si>
  <si>
    <t>門脇　あかり</t>
  </si>
  <si>
    <t>ｶﾄﾞﾜｷ　ｱｶﾘ</t>
  </si>
  <si>
    <t>長野　芙香</t>
  </si>
  <si>
    <t>ﾅｶﾞﾉ　ﾌｳｶ</t>
  </si>
  <si>
    <t>福田　英絵</t>
  </si>
  <si>
    <t>ﾌｸﾀﾞ　ﾊﾅｴ</t>
  </si>
  <si>
    <t>矢倉　侑芽</t>
  </si>
  <si>
    <t>ﾔｸﾗ　ﾕﾒ</t>
  </si>
  <si>
    <t>小村　美優</t>
  </si>
  <si>
    <t>ｵﾑﾗ　ﾐﾕ</t>
  </si>
  <si>
    <t>廣田　実瑠</t>
  </si>
  <si>
    <t>ﾋﾛﾀ　ﾐﾙ</t>
  </si>
  <si>
    <t>村岡　純花</t>
  </si>
  <si>
    <t>ﾑﾗｵｶ　ｽﾐｶ</t>
  </si>
  <si>
    <t>和田　悠佳</t>
  </si>
  <si>
    <t>ﾜﾀﾞ　ﾕｳｶ</t>
  </si>
  <si>
    <t>小村　咲月</t>
  </si>
  <si>
    <t>ｵﾑﾗ　ｻﾂｷ</t>
  </si>
  <si>
    <t>宮廻　和希</t>
  </si>
  <si>
    <t>ﾐﾔｻﾞｺ　ｶｽﾞｷ</t>
  </si>
  <si>
    <t>余村　唯</t>
  </si>
  <si>
    <t>ﾖﾑﾗ　ﾕｲ</t>
  </si>
  <si>
    <t>齋藤　世莉</t>
  </si>
  <si>
    <t>ｻｲﾄｳ　ｾﾘ</t>
  </si>
  <si>
    <t>坂本　鮎香</t>
  </si>
  <si>
    <t>ｻｶﾓﾄ　ｱﾕｶ</t>
  </si>
  <si>
    <t>渡部　なつみ</t>
  </si>
  <si>
    <t>ﾜﾀﾅﾍﾞ　ﾅﾂﾐ</t>
  </si>
  <si>
    <t>下原　結葉</t>
  </si>
  <si>
    <t>ｼﾓﾊﾗ　ﾕｲﾊ</t>
  </si>
  <si>
    <t>横手　舞</t>
  </si>
  <si>
    <t>ﾖｺﾃ　ﾏｲ</t>
  </si>
  <si>
    <t>角　優奈</t>
  </si>
  <si>
    <t>ｽﾐ　ﾕｳﾅ</t>
  </si>
  <si>
    <t>堀井　麻櫻</t>
  </si>
  <si>
    <t>ﾎﾘｲ　ﾏｵ</t>
  </si>
  <si>
    <t>千田　萌愛</t>
  </si>
  <si>
    <t>ｾﾝﾀﾞ　ﾓｴ</t>
  </si>
  <si>
    <t>西村　花奈</t>
  </si>
  <si>
    <t>ﾆｼﾑﾗ　ｶﾅ</t>
  </si>
  <si>
    <t>藤原　美鈴</t>
  </si>
  <si>
    <t>ﾌｼﾞﾊﾗ　ﾐｽｽﾞ</t>
  </si>
  <si>
    <t>市原　愛美</t>
  </si>
  <si>
    <t>ｲﾁﾊﾗ　ﾏﾅﾐ</t>
  </si>
  <si>
    <t>藤本　愛</t>
  </si>
  <si>
    <t>ﾌｼﾞﾓﾄ　ｱｲ</t>
  </si>
  <si>
    <t>天野　伊織</t>
  </si>
  <si>
    <t>ｱﾏﾉ　ｲｵﾘ</t>
  </si>
  <si>
    <t>石飛　美結</t>
  </si>
  <si>
    <t>ｲｼﾄﾋﾞ　ﾐｸ</t>
  </si>
  <si>
    <t>大國　那月</t>
  </si>
  <si>
    <t>ｵｵｸﾞﾆ　ﾅﾂｷ</t>
  </si>
  <si>
    <t>幸田　未夢</t>
  </si>
  <si>
    <t>ｺｳﾀ　ﾐﾕ</t>
  </si>
  <si>
    <t>月森　希歩</t>
  </si>
  <si>
    <t>ﾂｷﾓﾘ　ﾉｱ</t>
  </si>
  <si>
    <t>長﨑　さゆり</t>
  </si>
  <si>
    <t>ﾅｶﾞｻｷ　ｻﾕﾘ</t>
  </si>
  <si>
    <t>畑　茉尋</t>
  </si>
  <si>
    <t>ﾊﾀ　ﾏﾋﾛ</t>
  </si>
  <si>
    <t>松井　菜摘</t>
  </si>
  <si>
    <t>ﾏﾂｲ　ﾅﾂﾐ</t>
  </si>
  <si>
    <t>松浦　真歩</t>
  </si>
  <si>
    <t>ﾏﾂｳﾗ　ﾏﾎ</t>
  </si>
  <si>
    <t>馬庭　萌名</t>
  </si>
  <si>
    <t>ﾏﾆﾜ　ﾓｴﾅ</t>
  </si>
  <si>
    <t>多々納　沙羅</t>
  </si>
  <si>
    <t>ﾀﾀﾉ　ｻﾗ</t>
  </si>
  <si>
    <t>永瀬　望</t>
  </si>
  <si>
    <t>ﾅｶﾞｾ　ﾉｿﾞﾐ</t>
  </si>
  <si>
    <t>舟木　七海</t>
  </si>
  <si>
    <t>ﾌﾅｷ　ﾅﾅﾐ</t>
  </si>
  <si>
    <t>山下　花火</t>
  </si>
  <si>
    <t>ﾔﾏｼﾀ　ﾊﾅﾋﾞ</t>
  </si>
  <si>
    <t>村上　遥香</t>
  </si>
  <si>
    <t>ﾑﾗｶﾐ　ﾊﾙｶ</t>
  </si>
  <si>
    <t>安本　沙羅</t>
  </si>
  <si>
    <t>ﾔｽﾓﾄ　ｻﾗ</t>
  </si>
  <si>
    <t>岡本　涼花</t>
  </si>
  <si>
    <t>ｵｶﾓﾄ　ｽｽﾞｶ</t>
  </si>
  <si>
    <t>佐藤　心</t>
  </si>
  <si>
    <t>ｻﾄｳ　ｺｺﾛ</t>
  </si>
  <si>
    <t>田中　杏海</t>
  </si>
  <si>
    <t>ﾀﾅｶ　ｱﾐ</t>
  </si>
  <si>
    <t>田中　彩絵</t>
  </si>
  <si>
    <t>ﾀﾅｶ　ｻｴ</t>
  </si>
  <si>
    <t>能美　瑚都美</t>
  </si>
  <si>
    <t>ﾉｳﾐ　ｺﾄﾐ</t>
  </si>
  <si>
    <t>畑岡　凪彩</t>
  </si>
  <si>
    <t>ﾊﾀｵｶ　ﾅｷﾞｻ</t>
  </si>
  <si>
    <t>熱田　知奈</t>
  </si>
  <si>
    <t>ｱﾂﾀ　ﾁﾅ</t>
  </si>
  <si>
    <t>遠藤　咲季</t>
  </si>
  <si>
    <t>松原　望乃佳</t>
  </si>
  <si>
    <t>ﾏﾂﾊﾞﾗ　ﾉﾉｶ</t>
  </si>
  <si>
    <t>井上　未来</t>
  </si>
  <si>
    <t>ｲﾉｳｴ　ﾐﾗｲ</t>
  </si>
  <si>
    <t>草野　亜夢</t>
  </si>
  <si>
    <t>ｸｻﾉ　ｱﾑ</t>
  </si>
  <si>
    <t>田中　乃愛</t>
  </si>
  <si>
    <t>ﾀﾅｶ　ﾉｱ</t>
  </si>
  <si>
    <t>豊田　陽菜</t>
  </si>
  <si>
    <t>ﾄﾖﾀ　ﾋﾅ</t>
  </si>
  <si>
    <t>松江高専</t>
  </si>
  <si>
    <t>川上　ゆり</t>
  </si>
  <si>
    <t>ｶﾜｶﾐ　ﾕﾘ</t>
  </si>
  <si>
    <t>永井　みづき</t>
  </si>
  <si>
    <t>ﾅｶﾞｲ　ﾐﾂﾞｷ</t>
  </si>
  <si>
    <t>三島　由衣</t>
  </si>
  <si>
    <t>ﾐｼﾏ　ﾕｲ</t>
  </si>
  <si>
    <t>小林　もえ</t>
  </si>
  <si>
    <t>ｺﾊﾞﾔｼ　ﾓｴ</t>
  </si>
  <si>
    <t>松原　花音</t>
  </si>
  <si>
    <t>ﾏﾂﾊﾞﾗ　ｶﾉﾝ</t>
  </si>
  <si>
    <t>渡部　玲実</t>
  </si>
  <si>
    <t>ﾜﾀﾅﾍﾞ　ﾚﾐ</t>
  </si>
  <si>
    <t>三刀屋掛合</t>
  </si>
  <si>
    <t>渡部　愛美</t>
  </si>
  <si>
    <t>ﾜﾀﾅﾍﾞ　ﾒｸﾞﾐ</t>
  </si>
  <si>
    <t>井口　彩実</t>
  </si>
  <si>
    <t>ｲｸﾞﾁ　ｱﾐ</t>
  </si>
  <si>
    <t>大庭　亜弥</t>
  </si>
  <si>
    <t>ｵｵﾊﾞ　ｱﾐ</t>
  </si>
  <si>
    <t>澁谷　里帆</t>
  </si>
  <si>
    <t>ｼﾌﾞﾀﾆ　ﾘﾎ</t>
  </si>
  <si>
    <t>杉内　宏衣</t>
  </si>
  <si>
    <t>ｽｷﾞｳﾁ　ﾋﾛｴ</t>
  </si>
  <si>
    <t>竹内　希璃</t>
  </si>
  <si>
    <t>ﾀｹｳﾁ　ｷﾘ</t>
  </si>
  <si>
    <t>長島　日和</t>
  </si>
  <si>
    <t>ﾅｶﾞｼﾏ　ﾋﾖﾘ</t>
  </si>
  <si>
    <t>檜垣　ひなた</t>
  </si>
  <si>
    <t>ﾋｶﾞｷ　ﾋﾅﾀ</t>
  </si>
  <si>
    <t>川間　那津</t>
  </si>
  <si>
    <t>ｶﾜﾏ　ﾅﾂ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</si>
</sst>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&quot;+&quot;0.0;&quot;-&quot;0.0"/>
    <numFmt numFmtId="177" formatCode="0.00_ "/>
    <numFmt numFmtId="178" formatCode="&quot;〒&quot;###\-####;"/>
    <numFmt numFmtId="179" formatCode="&quot;℡&quot;0###\(##\)####;"/>
    <numFmt numFmtId="180" formatCode="&quot;携帯&quot;0##\(####\)####;"/>
    <numFmt numFmtId="181" formatCode="\ ##&quot;′&quot;##&quot;″&quot;\ "/>
    <numFmt numFmtId="182" formatCode="\ #&quot;年&quot;\ "/>
    <numFmt numFmtId="183" formatCode="\ ##&quot;′&quot;##&quot;″&quot;\ ##"/>
    <numFmt numFmtId="184" formatCode="\ ##&quot;′&quot;##&quot;″&quot;##\ "/>
    <numFmt numFmtId="185" formatCode="[$-411]ggge&quot;年&quot;m&quot;月&quot;d&quot;日&quot;;@"/>
    <numFmt numFmtId="186" formatCode="\ ####&quot;年&quot;##&quot;月&quot;##&quot;日&quot;\ "/>
    <numFmt numFmtId="187" formatCode="@&quot;色&quot;"/>
  </numFmts>
  <fonts count="6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39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color indexed="15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6"/>
      <color rgb="FFFFFF00"/>
      <name val="ＭＳ Ｐゴシック"/>
      <family val="3"/>
      <charset val="128"/>
    </font>
    <font>
      <sz val="11"/>
      <name val="HGS教科書体"/>
      <family val="1"/>
      <charset val="128"/>
    </font>
    <font>
      <b/>
      <sz val="16"/>
      <color indexed="9"/>
      <name val="HGS教科書体"/>
      <family val="1"/>
      <charset val="128"/>
    </font>
    <font>
      <sz val="11"/>
      <color indexed="10"/>
      <name val="HGS教科書体"/>
      <family val="1"/>
      <charset val="128"/>
    </font>
    <font>
      <sz val="22"/>
      <name val="HGS教科書体"/>
      <family val="1"/>
      <charset val="128"/>
    </font>
    <font>
      <sz val="18"/>
      <name val="HGS教科書体"/>
      <family val="1"/>
      <charset val="128"/>
    </font>
    <font>
      <sz val="20"/>
      <name val="HGS教科書体"/>
      <family val="1"/>
      <charset val="128"/>
    </font>
    <font>
      <sz val="10.5"/>
      <name val="HGS教科書体"/>
      <family val="1"/>
      <charset val="128"/>
    </font>
    <font>
      <sz val="24"/>
      <name val="HGS教科書体"/>
      <family val="1"/>
      <charset val="128"/>
    </font>
    <font>
      <sz val="12"/>
      <name val="HGS教科書体"/>
      <family val="1"/>
      <charset val="128"/>
    </font>
    <font>
      <sz val="14"/>
      <name val="HGS教科書体"/>
      <family val="1"/>
      <charset val="128"/>
    </font>
    <font>
      <b/>
      <sz val="18"/>
      <color rgb="FFFF0000"/>
      <name val="HGS教科書体"/>
      <family val="1"/>
      <charset val="128"/>
    </font>
    <font>
      <b/>
      <sz val="11"/>
      <color indexed="10"/>
      <name val="HGS教科書体"/>
      <family val="1"/>
      <charset val="128"/>
    </font>
    <font>
      <sz val="13"/>
      <name val="HGS教科書体"/>
      <family val="1"/>
      <charset val="128"/>
    </font>
    <font>
      <sz val="8"/>
      <name val="HGS教科書体"/>
      <family val="1"/>
      <charset val="128"/>
    </font>
    <font>
      <b/>
      <sz val="12"/>
      <name val="HGS教科書体"/>
      <family val="1"/>
      <charset val="128"/>
    </font>
    <font>
      <b/>
      <sz val="11"/>
      <name val="HGS教科書体"/>
      <family val="1"/>
      <charset val="128"/>
    </font>
    <font>
      <sz val="16"/>
      <name val="HGS教科書体"/>
      <family val="1"/>
      <charset val="128"/>
    </font>
    <font>
      <sz val="10"/>
      <name val="HGS教科書体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dotted">
        <color indexed="8"/>
      </bottom>
      <diagonal/>
    </border>
    <border>
      <left/>
      <right/>
      <top style="medium">
        <color indexed="64"/>
      </top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64"/>
      </right>
      <top style="thin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DotDot">
        <color indexed="64"/>
      </bottom>
      <diagonal/>
    </border>
    <border>
      <left/>
      <right/>
      <top style="double">
        <color indexed="64"/>
      </top>
      <bottom style="dashDotDot">
        <color indexed="64"/>
      </bottom>
      <diagonal/>
    </border>
    <border>
      <left/>
      <right style="thin">
        <color indexed="64"/>
      </right>
      <top style="double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7">
    <xf numFmtId="0" fontId="0" fillId="0" borderId="0" xfId="0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0" xfId="0" applyFill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9" fontId="0" fillId="3" borderId="0" xfId="0" applyNumberFormat="1" applyFill="1" applyBorder="1" applyAlignment="1">
      <alignment horizontal="right"/>
    </xf>
    <xf numFmtId="176" fontId="0" fillId="3" borderId="0" xfId="0" applyNumberFormat="1" applyFill="1" applyBorder="1">
      <alignment vertical="center"/>
    </xf>
    <xf numFmtId="14" fontId="0" fillId="3" borderId="0" xfId="0" applyNumberFormat="1" applyFill="1" applyBorder="1">
      <alignment vertical="center"/>
    </xf>
    <xf numFmtId="0" fontId="3" fillId="3" borderId="8" xfId="0" applyFont="1" applyFill="1" applyBorder="1">
      <alignment vertical="center"/>
    </xf>
    <xf numFmtId="0" fontId="0" fillId="3" borderId="9" xfId="0" applyFill="1" applyBorder="1">
      <alignment vertical="center"/>
    </xf>
    <xf numFmtId="0" fontId="0" fillId="3" borderId="9" xfId="0" applyFill="1" applyBorder="1" applyAlignment="1">
      <alignment horizontal="center"/>
    </xf>
    <xf numFmtId="176" fontId="0" fillId="3" borderId="9" xfId="0" applyNumberFormat="1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49" fontId="0" fillId="3" borderId="14" xfId="0" applyNumberForma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vertical="center"/>
    </xf>
    <xf numFmtId="49" fontId="0" fillId="3" borderId="0" xfId="0" applyNumberFormat="1" applyFill="1" applyBorder="1" applyAlignment="1">
      <alignment horizontal="centerContinuous"/>
    </xf>
    <xf numFmtId="14" fontId="0" fillId="3" borderId="0" xfId="0" applyNumberFormat="1" applyFill="1" applyBorder="1" applyAlignment="1">
      <alignment horizontal="centerContinuous"/>
    </xf>
    <xf numFmtId="49" fontId="0" fillId="3" borderId="0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14" fontId="0" fillId="3" borderId="0" xfId="0" applyNumberForma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177" fontId="0" fillId="3" borderId="0" xfId="0" applyNumberFormat="1" applyFill="1" applyBorder="1" applyAlignment="1" applyProtection="1">
      <alignment horizontal="right"/>
      <protection locked="0"/>
    </xf>
    <xf numFmtId="14" fontId="0" fillId="3" borderId="0" xfId="0" applyNumberFormat="1" applyFill="1" applyBorder="1" applyProtection="1">
      <alignment vertical="center"/>
      <protection locked="0"/>
    </xf>
    <xf numFmtId="0" fontId="0" fillId="3" borderId="0" xfId="0" applyFill="1" applyBorder="1" applyAlignment="1">
      <alignment horizontal="right"/>
    </xf>
    <xf numFmtId="0" fontId="0" fillId="4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" xfId="0" applyFill="1" applyBorder="1">
      <alignment vertical="center"/>
    </xf>
    <xf numFmtId="184" fontId="16" fillId="3" borderId="1" xfId="0" applyNumberFormat="1" applyFont="1" applyFill="1" applyBorder="1">
      <alignment vertical="center"/>
    </xf>
    <xf numFmtId="0" fontId="20" fillId="4" borderId="0" xfId="0" applyFont="1" applyFill="1">
      <alignment vertical="center"/>
    </xf>
    <xf numFmtId="184" fontId="16" fillId="3" borderId="0" xfId="0" applyNumberFormat="1" applyFont="1" applyFill="1" applyBorder="1">
      <alignment vertical="center"/>
    </xf>
    <xf numFmtId="0" fontId="21" fillId="3" borderId="0" xfId="0" applyFont="1" applyFill="1">
      <alignment vertical="center"/>
    </xf>
    <xf numFmtId="0" fontId="0" fillId="5" borderId="0" xfId="0" applyFill="1">
      <alignment vertical="center"/>
    </xf>
    <xf numFmtId="0" fontId="10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23" fillId="3" borderId="0" xfId="0" applyFont="1" applyFill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37" xfId="0" applyFill="1" applyBorder="1" applyAlignment="1">
      <alignment horizontal="right" vertical="center"/>
    </xf>
    <xf numFmtId="0" fontId="0" fillId="3" borderId="38" xfId="0" applyFill="1" applyBorder="1" applyAlignment="1">
      <alignment horizontal="right" vertical="center"/>
    </xf>
    <xf numFmtId="0" fontId="0" fillId="3" borderId="39" xfId="0" applyFill="1" applyBorder="1" applyAlignment="1">
      <alignment horizontal="right" vertical="center"/>
    </xf>
    <xf numFmtId="0" fontId="0" fillId="3" borderId="40" xfId="0" applyFill="1" applyBorder="1" applyAlignment="1">
      <alignment horizontal="right" vertical="center"/>
    </xf>
    <xf numFmtId="0" fontId="0" fillId="3" borderId="41" xfId="0" applyFill="1" applyBorder="1" applyAlignment="1">
      <alignment horizontal="right" vertical="center"/>
    </xf>
    <xf numFmtId="0" fontId="0" fillId="3" borderId="42" xfId="0" applyFill="1" applyBorder="1" applyAlignment="1">
      <alignment horizontal="left"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3" borderId="42" xfId="0" applyFill="1" applyBorder="1">
      <alignment vertical="center"/>
    </xf>
    <xf numFmtId="0" fontId="0" fillId="3" borderId="44" xfId="0" applyFill="1" applyBorder="1" applyAlignment="1">
      <alignment horizontal="right" vertical="center"/>
    </xf>
    <xf numFmtId="0" fontId="0" fillId="3" borderId="45" xfId="0" applyFill="1" applyBorder="1">
      <alignment vertical="center"/>
    </xf>
    <xf numFmtId="0" fontId="0" fillId="3" borderId="46" xfId="0" applyFill="1" applyBorder="1">
      <alignment vertical="center"/>
    </xf>
    <xf numFmtId="0" fontId="0" fillId="3" borderId="47" xfId="0" applyFill="1" applyBorder="1" applyAlignment="1">
      <alignment horizontal="right" vertical="center"/>
    </xf>
    <xf numFmtId="0" fontId="1" fillId="3" borderId="0" xfId="0" applyFont="1" applyFill="1">
      <alignment vertical="center"/>
    </xf>
    <xf numFmtId="0" fontId="1" fillId="5" borderId="0" xfId="0" applyFont="1" applyFill="1">
      <alignment vertical="center"/>
    </xf>
    <xf numFmtId="0" fontId="26" fillId="6" borderId="1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27" fillId="3" borderId="0" xfId="0" applyFont="1" applyFill="1">
      <alignment vertical="center"/>
    </xf>
    <xf numFmtId="0" fontId="27" fillId="7" borderId="0" xfId="0" applyFont="1" applyFill="1">
      <alignment vertical="center"/>
    </xf>
    <xf numFmtId="0" fontId="29" fillId="5" borderId="0" xfId="0" applyFont="1" applyFill="1">
      <alignment vertical="center"/>
    </xf>
    <xf numFmtId="0" fontId="29" fillId="7" borderId="0" xfId="0" applyFont="1" applyFill="1">
      <alignment vertical="center"/>
    </xf>
    <xf numFmtId="0" fontId="29" fillId="8" borderId="1" xfId="0" applyFont="1" applyFill="1" applyBorder="1">
      <alignment vertical="center"/>
    </xf>
    <xf numFmtId="0" fontId="29" fillId="3" borderId="0" xfId="0" applyFont="1" applyFill="1">
      <alignment vertical="center"/>
    </xf>
    <xf numFmtId="0" fontId="31" fillId="5" borderId="0" xfId="0" applyFont="1" applyFill="1">
      <alignment vertical="center"/>
    </xf>
    <xf numFmtId="0" fontId="31" fillId="3" borderId="0" xfId="0" applyFont="1" applyFill="1">
      <alignment vertical="center"/>
    </xf>
    <xf numFmtId="0" fontId="33" fillId="5" borderId="0" xfId="0" applyFont="1" applyFill="1">
      <alignment vertical="center"/>
    </xf>
    <xf numFmtId="0" fontId="33" fillId="3" borderId="0" xfId="0" applyFont="1" applyFill="1">
      <alignment vertical="center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justify" vertical="center"/>
    </xf>
    <xf numFmtId="0" fontId="27" fillId="3" borderId="0" xfId="0" applyFont="1" applyFill="1" applyAlignment="1">
      <alignment horizontal="left" vertical="center" indent="2"/>
    </xf>
    <xf numFmtId="0" fontId="31" fillId="7" borderId="0" xfId="0" applyFont="1" applyFill="1" applyBorder="1" applyAlignment="1">
      <alignment vertical="top"/>
    </xf>
    <xf numFmtId="0" fontId="31" fillId="7" borderId="48" xfId="0" applyFont="1" applyFill="1" applyBorder="1" applyAlignment="1">
      <alignment vertical="top"/>
    </xf>
    <xf numFmtId="0" fontId="33" fillId="7" borderId="0" xfId="0" applyFont="1" applyFill="1">
      <alignment vertical="center"/>
    </xf>
    <xf numFmtId="0" fontId="11" fillId="3" borderId="0" xfId="0" applyFont="1" applyFill="1" applyAlignment="1">
      <alignment vertical="center"/>
    </xf>
    <xf numFmtId="0" fontId="31" fillId="7" borderId="0" xfId="0" applyFont="1" applyFill="1">
      <alignment vertical="center"/>
    </xf>
    <xf numFmtId="49" fontId="0" fillId="3" borderId="9" xfId="0" applyNumberFormat="1" applyFill="1" applyBorder="1" applyAlignment="1">
      <alignment horizontal="right"/>
    </xf>
    <xf numFmtId="176" fontId="0" fillId="3" borderId="0" xfId="0" applyNumberFormat="1" applyFill="1" applyBorder="1" applyAlignment="1">
      <alignment horizontal="centerContinuous"/>
    </xf>
    <xf numFmtId="176" fontId="0" fillId="3" borderId="0" xfId="0" applyNumberFormat="1" applyFill="1" applyBorder="1" applyAlignment="1">
      <alignment horizontal="center"/>
    </xf>
    <xf numFmtId="176" fontId="0" fillId="3" borderId="0" xfId="0" applyNumberFormat="1" applyFill="1" applyBorder="1" applyAlignment="1"/>
    <xf numFmtId="176" fontId="0" fillId="3" borderId="0" xfId="0" applyNumberFormat="1" applyFill="1" applyBorder="1" applyProtection="1">
      <alignment vertical="center"/>
      <protection locked="0"/>
    </xf>
    <xf numFmtId="0" fontId="10" fillId="3" borderId="49" xfId="0" applyFont="1" applyFill="1" applyBorder="1" applyAlignment="1">
      <alignment horizontal="center" vertical="center"/>
    </xf>
    <xf numFmtId="0" fontId="0" fillId="3" borderId="50" xfId="0" applyFill="1" applyBorder="1">
      <alignment vertical="center"/>
    </xf>
    <xf numFmtId="0" fontId="0" fillId="3" borderId="51" xfId="0" applyFill="1" applyBorder="1">
      <alignment vertical="center"/>
    </xf>
    <xf numFmtId="0" fontId="3" fillId="3" borderId="0" xfId="0" applyFont="1" applyFill="1">
      <alignment vertical="center"/>
    </xf>
    <xf numFmtId="0" fontId="0" fillId="3" borderId="0" xfId="0" applyFill="1" applyAlignment="1">
      <alignment horizontal="center"/>
    </xf>
    <xf numFmtId="178" fontId="0" fillId="3" borderId="0" xfId="0" applyNumberForma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left" vertical="center"/>
    </xf>
    <xf numFmtId="49" fontId="11" fillId="3" borderId="52" xfId="0" applyNumberFormat="1" applyFont="1" applyFill="1" applyBorder="1" applyAlignment="1">
      <alignment horizontal="left" vertical="center"/>
    </xf>
    <xf numFmtId="179" fontId="0" fillId="3" borderId="0" xfId="0" applyNumberFormat="1" applyFill="1" applyBorder="1" applyAlignment="1">
      <alignment horizontal="center" vertical="center"/>
    </xf>
    <xf numFmtId="49" fontId="0" fillId="3" borderId="53" xfId="0" applyNumberFormat="1" applyFill="1" applyBorder="1" applyAlignment="1">
      <alignment horizontal="center" vertical="center"/>
    </xf>
    <xf numFmtId="178" fontId="0" fillId="3" borderId="0" xfId="0" applyNumberFormat="1" applyFill="1" applyBorder="1" applyAlignment="1">
      <alignment wrapText="1"/>
    </xf>
    <xf numFmtId="0" fontId="38" fillId="0" borderId="0" xfId="0" applyFont="1">
      <alignment vertical="center"/>
    </xf>
    <xf numFmtId="0" fontId="36" fillId="7" borderId="0" xfId="0" applyFont="1" applyFill="1">
      <alignment vertical="center"/>
    </xf>
    <xf numFmtId="0" fontId="13" fillId="3" borderId="0" xfId="0" applyFont="1" applyFill="1" applyBorder="1">
      <alignment vertical="center"/>
    </xf>
    <xf numFmtId="0" fontId="20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49" fontId="0" fillId="3" borderId="46" xfId="0" applyNumberFormat="1" applyFill="1" applyBorder="1" applyAlignment="1">
      <alignment horizontal="right"/>
    </xf>
    <xf numFmtId="0" fontId="0" fillId="3" borderId="46" xfId="0" applyFill="1" applyBorder="1" applyAlignment="1">
      <alignment horizontal="center"/>
    </xf>
    <xf numFmtId="0" fontId="42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3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183" fontId="15" fillId="3" borderId="92" xfId="0" applyNumberFormat="1" applyFont="1" applyFill="1" applyBorder="1" applyAlignment="1">
      <alignment horizontal="center" vertical="center"/>
    </xf>
    <xf numFmtId="183" fontId="15" fillId="3" borderId="63" xfId="0" applyNumberFormat="1" applyFont="1" applyFill="1" applyBorder="1" applyAlignment="1">
      <alignment horizontal="center" vertical="center"/>
    </xf>
    <xf numFmtId="183" fontId="15" fillId="3" borderId="73" xfId="0" applyNumberFormat="1" applyFont="1" applyFill="1" applyBorder="1" applyAlignment="1">
      <alignment horizontal="center" vertical="center"/>
    </xf>
    <xf numFmtId="0" fontId="0" fillId="3" borderId="92" xfId="0" applyFill="1" applyBorder="1" applyAlignment="1">
      <alignment horizontal="center" vertical="center"/>
    </xf>
    <xf numFmtId="0" fontId="0" fillId="3" borderId="93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94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0" fillId="3" borderId="97" xfId="0" applyFill="1" applyBorder="1" applyAlignment="1">
      <alignment horizontal="center" vertical="center"/>
    </xf>
    <xf numFmtId="0" fontId="0" fillId="3" borderId="9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81" fontId="0" fillId="3" borderId="0" xfId="0" applyNumberFormat="1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  <xf numFmtId="49" fontId="10" fillId="2" borderId="42" xfId="0" applyNumberFormat="1" applyFont="1" applyFill="1" applyBorder="1" applyAlignment="1">
      <alignment horizontal="center" vertical="center" wrapText="1"/>
    </xf>
    <xf numFmtId="49" fontId="10" fillId="2" borderId="96" xfId="0" applyNumberFormat="1" applyFont="1" applyFill="1" applyBorder="1" applyAlignment="1">
      <alignment horizontal="center" vertical="center" wrapText="1"/>
    </xf>
    <xf numFmtId="185" fontId="1" fillId="0" borderId="92" xfId="0" applyNumberFormat="1" applyFont="1" applyBorder="1" applyAlignment="1">
      <alignment horizontal="center" vertical="center" wrapText="1"/>
    </xf>
    <xf numFmtId="185" fontId="1" fillId="0" borderId="93" xfId="0" applyNumberFormat="1" applyFont="1" applyBorder="1" applyAlignment="1">
      <alignment horizontal="center" vertical="center" wrapText="1"/>
    </xf>
    <xf numFmtId="185" fontId="1" fillId="0" borderId="63" xfId="0" applyNumberFormat="1" applyFont="1" applyBorder="1" applyAlignment="1">
      <alignment horizontal="center" vertical="center" wrapText="1"/>
    </xf>
    <xf numFmtId="185" fontId="1" fillId="0" borderId="94" xfId="0" applyNumberFormat="1" applyFont="1" applyBorder="1" applyAlignment="1">
      <alignment horizontal="center" vertical="center" wrapText="1"/>
    </xf>
    <xf numFmtId="185" fontId="1" fillId="0" borderId="73" xfId="0" applyNumberFormat="1" applyFont="1" applyBorder="1" applyAlignment="1">
      <alignment horizontal="center" vertical="center" wrapText="1"/>
    </xf>
    <xf numFmtId="185" fontId="1" fillId="0" borderId="79" xfId="0" applyNumberFormat="1" applyFont="1" applyBorder="1" applyAlignment="1">
      <alignment horizontal="center" vertical="center" wrapText="1"/>
    </xf>
    <xf numFmtId="183" fontId="19" fillId="3" borderId="92" xfId="0" applyNumberFormat="1" applyFont="1" applyFill="1" applyBorder="1" applyAlignment="1">
      <alignment horizontal="center" vertical="center"/>
    </xf>
    <xf numFmtId="183" fontId="19" fillId="3" borderId="63" xfId="0" applyNumberFormat="1" applyFont="1" applyFill="1" applyBorder="1" applyAlignment="1">
      <alignment horizontal="center" vertical="center"/>
    </xf>
    <xf numFmtId="183" fontId="19" fillId="3" borderId="73" xfId="0" applyNumberFormat="1" applyFont="1" applyFill="1" applyBorder="1" applyAlignment="1">
      <alignment horizontal="center" vertical="center"/>
    </xf>
    <xf numFmtId="0" fontId="0" fillId="3" borderId="97" xfId="0" applyFill="1" applyBorder="1" applyAlignment="1">
      <alignment horizontal="center" vertical="center" wrapText="1"/>
    </xf>
    <xf numFmtId="0" fontId="0" fillId="3" borderId="98" xfId="0" applyFill="1" applyBorder="1" applyAlignment="1">
      <alignment horizontal="center" vertical="center" wrapText="1"/>
    </xf>
    <xf numFmtId="0" fontId="0" fillId="3" borderId="95" xfId="0" applyFill="1" applyBorder="1" applyAlignment="1">
      <alignment horizontal="center" vertical="center" wrapText="1"/>
    </xf>
    <xf numFmtId="0" fontId="0" fillId="2" borderId="8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99" xfId="0" applyNumberFormat="1" applyFill="1" applyBorder="1" applyAlignment="1">
      <alignment horizontal="center"/>
    </xf>
    <xf numFmtId="49" fontId="0" fillId="2" borderId="100" xfId="0" applyNumberFormat="1" applyFill="1" applyBorder="1" applyAlignment="1">
      <alignment horizontal="center"/>
    </xf>
    <xf numFmtId="0" fontId="0" fillId="2" borderId="61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 vertical="center" wrapText="1"/>
    </xf>
    <xf numFmtId="0" fontId="0" fillId="2" borderId="79" xfId="0" applyFill="1" applyBorder="1" applyAlignment="1">
      <alignment horizontal="center" vertical="center" wrapText="1"/>
    </xf>
    <xf numFmtId="0" fontId="0" fillId="3" borderId="95" xfId="0" applyFill="1" applyBorder="1" applyAlignment="1">
      <alignment horizontal="center" vertical="center"/>
    </xf>
    <xf numFmtId="182" fontId="1" fillId="3" borderId="0" xfId="0" applyNumberFormat="1" applyFont="1" applyFill="1" applyBorder="1" applyAlignment="1">
      <alignment horizontal="center" vertical="center"/>
    </xf>
    <xf numFmtId="182" fontId="1" fillId="3" borderId="1" xfId="0" applyNumberFormat="1" applyFont="1" applyFill="1" applyBorder="1" applyAlignment="1">
      <alignment horizontal="center" vertical="center"/>
    </xf>
    <xf numFmtId="0" fontId="0" fillId="3" borderId="93" xfId="0" applyFill="1" applyBorder="1" applyAlignment="1">
      <alignment horizontal="center" vertical="center" textRotation="255"/>
    </xf>
    <xf numFmtId="0" fontId="0" fillId="3" borderId="94" xfId="0" applyFill="1" applyBorder="1" applyAlignment="1">
      <alignment horizontal="center" vertical="center" textRotation="255"/>
    </xf>
    <xf numFmtId="0" fontId="0" fillId="3" borderId="0" xfId="0" applyFill="1" applyBorder="1" applyAlignment="1">
      <alignment horizontal="center" vertical="center" textRotation="255"/>
    </xf>
    <xf numFmtId="0" fontId="0" fillId="3" borderId="88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8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182" fontId="1" fillId="3" borderId="88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8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 textRotation="255"/>
    </xf>
    <xf numFmtId="0" fontId="0" fillId="2" borderId="80" xfId="0" applyFill="1" applyBorder="1" applyAlignment="1">
      <alignment horizontal="center" vertical="center" textRotation="255"/>
    </xf>
    <xf numFmtId="0" fontId="0" fillId="2" borderId="61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 wrapText="1"/>
    </xf>
    <xf numFmtId="0" fontId="0" fillId="2" borderId="80" xfId="0" applyFill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75" xfId="0" applyFont="1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 textRotation="255"/>
    </xf>
    <xf numFmtId="0" fontId="0" fillId="3" borderId="77" xfId="0" applyFill="1" applyBorder="1" applyAlignment="1">
      <alignment horizontal="center" vertical="center" textRotation="255"/>
    </xf>
    <xf numFmtId="0" fontId="0" fillId="3" borderId="78" xfId="0" applyFill="1" applyBorder="1" applyAlignment="1">
      <alignment horizontal="center" vertical="center" textRotation="255"/>
    </xf>
    <xf numFmtId="0" fontId="0" fillId="3" borderId="36" xfId="0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73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79" xfId="0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 textRotation="255" shrinkToFit="1"/>
    </xf>
    <xf numFmtId="0" fontId="0" fillId="3" borderId="60" xfId="0" applyFill="1" applyBorder="1" applyAlignment="1">
      <alignment horizontal="center" vertical="center" textRotation="255" shrinkToFit="1"/>
    </xf>
    <xf numFmtId="49" fontId="13" fillId="3" borderId="80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53" xfId="0" applyNumberFormat="1" applyFont="1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 textRotation="255" shrinkToFit="1"/>
    </xf>
    <xf numFmtId="0" fontId="0" fillId="3" borderId="81" xfId="0" applyFill="1" applyBorder="1" applyAlignment="1">
      <alignment horizontal="center" vertical="center" textRotation="255" shrinkToFit="1"/>
    </xf>
    <xf numFmtId="180" fontId="0" fillId="3" borderId="82" xfId="0" applyNumberFormat="1" applyFill="1" applyBorder="1" applyAlignment="1">
      <alignment horizontal="left" vertical="center"/>
    </xf>
    <xf numFmtId="180" fontId="0" fillId="3" borderId="83" xfId="0" applyNumberFormat="1" applyFill="1" applyBorder="1" applyAlignment="1">
      <alignment horizontal="left" vertical="center"/>
    </xf>
    <xf numFmtId="0" fontId="15" fillId="3" borderId="55" xfId="0" applyFont="1" applyFill="1" applyBorder="1" applyAlignment="1">
      <alignment vertical="center" textRotation="255" wrapText="1"/>
    </xf>
    <xf numFmtId="0" fontId="15" fillId="3" borderId="56" xfId="0" applyFont="1" applyFill="1" applyBorder="1" applyAlignment="1">
      <alignment vertical="center" textRotation="255" wrapText="1"/>
    </xf>
    <xf numFmtId="0" fontId="15" fillId="3" borderId="57" xfId="0" applyFont="1" applyFill="1" applyBorder="1" applyAlignment="1">
      <alignment vertical="center" textRotation="255" wrapText="1"/>
    </xf>
    <xf numFmtId="0" fontId="0" fillId="3" borderId="58" xfId="0" applyFill="1" applyBorder="1" applyAlignment="1">
      <alignment horizontal="center" vertical="center" textRotation="255"/>
    </xf>
    <xf numFmtId="0" fontId="0" fillId="3" borderId="59" xfId="0" applyFill="1" applyBorder="1" applyAlignment="1">
      <alignment horizontal="center" vertical="center" textRotation="255"/>
    </xf>
    <xf numFmtId="0" fontId="0" fillId="3" borderId="60" xfId="0" applyFill="1" applyBorder="1" applyAlignment="1">
      <alignment horizontal="center" vertical="center" textRotation="255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178" fontId="0" fillId="3" borderId="55" xfId="0" applyNumberFormat="1" applyFill="1" applyBorder="1" applyAlignment="1">
      <alignment horizontal="left"/>
    </xf>
    <xf numFmtId="178" fontId="0" fillId="3" borderId="66" xfId="0" applyNumberFormat="1" applyFill="1" applyBorder="1" applyAlignment="1">
      <alignment horizontal="left"/>
    </xf>
    <xf numFmtId="49" fontId="0" fillId="3" borderId="67" xfId="0" applyNumberFormat="1" applyFill="1" applyBorder="1" applyAlignment="1">
      <alignment horizontal="left" vertical="center"/>
    </xf>
    <xf numFmtId="49" fontId="0" fillId="3" borderId="68" xfId="0" applyNumberFormat="1" applyFill="1" applyBorder="1" applyAlignment="1">
      <alignment horizontal="left" vertical="center"/>
    </xf>
    <xf numFmtId="49" fontId="0" fillId="3" borderId="69" xfId="0" applyNumberFormat="1" applyFill="1" applyBorder="1" applyAlignment="1">
      <alignment horizontal="left" vertical="center"/>
    </xf>
    <xf numFmtId="179" fontId="0" fillId="3" borderId="57" xfId="0" applyNumberFormat="1" applyFill="1" applyBorder="1" applyAlignment="1">
      <alignment horizontal="center" vertical="center"/>
    </xf>
    <xf numFmtId="179" fontId="0" fillId="3" borderId="70" xfId="0" applyNumberFormat="1" applyFill="1" applyBorder="1" applyAlignment="1">
      <alignment horizontal="center" vertical="center"/>
    </xf>
    <xf numFmtId="0" fontId="0" fillId="3" borderId="71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49" fontId="0" fillId="3" borderId="63" xfId="0" applyNumberFormat="1" applyFill="1" applyBorder="1" applyAlignment="1">
      <alignment horizontal="center" vertical="center" shrinkToFit="1"/>
    </xf>
    <xf numFmtId="49" fontId="0" fillId="3" borderId="0" xfId="0" applyNumberFormat="1" applyFill="1" applyBorder="1" applyAlignment="1">
      <alignment horizontal="center" vertical="center" shrinkToFit="1"/>
    </xf>
    <xf numFmtId="49" fontId="13" fillId="3" borderId="72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49" fontId="13" fillId="3" borderId="65" xfId="0" applyNumberFormat="1" applyFont="1" applyFill="1" applyBorder="1" applyAlignment="1">
      <alignment horizontal="center" vertical="center"/>
    </xf>
    <xf numFmtId="49" fontId="13" fillId="3" borderId="18" xfId="0" applyNumberFormat="1" applyFont="1" applyFill="1" applyBorder="1" applyAlignment="1">
      <alignment horizontal="center" vertical="center"/>
    </xf>
    <xf numFmtId="179" fontId="0" fillId="3" borderId="73" xfId="0" applyNumberFormat="1" applyFill="1" applyBorder="1" applyAlignment="1">
      <alignment horizontal="left" vertical="center"/>
    </xf>
    <xf numFmtId="179" fontId="0" fillId="3" borderId="48" xfId="0" applyNumberFormat="1" applyFill="1" applyBorder="1" applyAlignment="1">
      <alignment horizontal="left" vertical="center"/>
    </xf>
    <xf numFmtId="49" fontId="0" fillId="3" borderId="130" xfId="0" applyNumberFormat="1" applyFill="1" applyBorder="1" applyAlignment="1">
      <alignment horizontal="center" vertical="center"/>
    </xf>
    <xf numFmtId="49" fontId="0" fillId="3" borderId="96" xfId="0" applyNumberFormat="1" applyFill="1" applyBorder="1" applyAlignment="1">
      <alignment horizontal="center" vertical="center"/>
    </xf>
    <xf numFmtId="184" fontId="12" fillId="3" borderId="92" xfId="0" applyNumberFormat="1" applyFont="1" applyFill="1" applyBorder="1" applyAlignment="1">
      <alignment horizontal="center" vertical="center"/>
    </xf>
    <xf numFmtId="184" fontId="12" fillId="3" borderId="93" xfId="0" applyNumberFormat="1" applyFont="1" applyFill="1" applyBorder="1" applyAlignment="1">
      <alignment horizontal="center" vertical="center"/>
    </xf>
    <xf numFmtId="184" fontId="12" fillId="3" borderId="63" xfId="0" applyNumberFormat="1" applyFont="1" applyFill="1" applyBorder="1" applyAlignment="1">
      <alignment horizontal="center" vertical="center"/>
    </xf>
    <xf numFmtId="184" fontId="12" fillId="3" borderId="94" xfId="0" applyNumberFormat="1" applyFont="1" applyFill="1" applyBorder="1" applyAlignment="1">
      <alignment horizontal="center" vertical="center"/>
    </xf>
    <xf numFmtId="184" fontId="12" fillId="3" borderId="73" xfId="0" applyNumberFormat="1" applyFont="1" applyFill="1" applyBorder="1" applyAlignment="1">
      <alignment horizontal="center" vertical="center"/>
    </xf>
    <xf numFmtId="184" fontId="12" fillId="3" borderId="79" xfId="0" applyNumberFormat="1" applyFont="1" applyFill="1" applyBorder="1" applyAlignment="1">
      <alignment horizontal="center" vertical="center"/>
    </xf>
    <xf numFmtId="184" fontId="12" fillId="3" borderId="134" xfId="0" applyNumberFormat="1" applyFont="1" applyFill="1" applyBorder="1" applyAlignment="1">
      <alignment horizontal="center" vertical="center"/>
    </xf>
    <xf numFmtId="184" fontId="12" fillId="3" borderId="64" xfId="0" applyNumberFormat="1" applyFont="1" applyFill="1" applyBorder="1" applyAlignment="1">
      <alignment horizontal="center" vertical="center"/>
    </xf>
    <xf numFmtId="184" fontId="12" fillId="3" borderId="133" xfId="0" applyNumberFormat="1" applyFont="1" applyFill="1" applyBorder="1" applyAlignment="1">
      <alignment horizontal="center" vertical="center"/>
    </xf>
    <xf numFmtId="185" fontId="1" fillId="3" borderId="92" xfId="0" applyNumberFormat="1" applyFont="1" applyFill="1" applyBorder="1" applyAlignment="1">
      <alignment horizontal="center" vertical="center" wrapText="1"/>
    </xf>
    <xf numFmtId="185" fontId="1" fillId="3" borderId="93" xfId="0" applyNumberFormat="1" applyFont="1" applyFill="1" applyBorder="1" applyAlignment="1">
      <alignment horizontal="center" vertical="center" wrapText="1"/>
    </xf>
    <xf numFmtId="185" fontId="1" fillId="3" borderId="63" xfId="0" applyNumberFormat="1" applyFont="1" applyFill="1" applyBorder="1" applyAlignment="1">
      <alignment horizontal="center" vertical="center" wrapText="1"/>
    </xf>
    <xf numFmtId="185" fontId="1" fillId="3" borderId="94" xfId="0" applyNumberFormat="1" applyFont="1" applyFill="1" applyBorder="1" applyAlignment="1">
      <alignment horizontal="center" vertical="center" wrapText="1"/>
    </xf>
    <xf numFmtId="185" fontId="1" fillId="3" borderId="73" xfId="0" applyNumberFormat="1" applyFont="1" applyFill="1" applyBorder="1" applyAlignment="1">
      <alignment horizontal="center" vertical="center" wrapText="1"/>
    </xf>
    <xf numFmtId="185" fontId="1" fillId="3" borderId="79" xfId="0" applyNumberFormat="1" applyFont="1" applyFill="1" applyBorder="1" applyAlignment="1">
      <alignment horizontal="center" vertical="center" wrapText="1"/>
    </xf>
    <xf numFmtId="49" fontId="0" fillId="3" borderId="42" xfId="0" applyNumberFormat="1" applyFill="1" applyBorder="1" applyAlignment="1">
      <alignment horizontal="center" vertical="center"/>
    </xf>
    <xf numFmtId="49" fontId="0" fillId="3" borderId="129" xfId="0" applyNumberFormat="1" applyFill="1" applyBorder="1" applyAlignment="1">
      <alignment horizontal="center" vertical="center"/>
    </xf>
    <xf numFmtId="184" fontId="10" fillId="3" borderId="88" xfId="0" applyNumberFormat="1" applyFont="1" applyFill="1" applyBorder="1" applyAlignment="1">
      <alignment horizontal="center" vertical="center"/>
    </xf>
    <xf numFmtId="184" fontId="10" fillId="3" borderId="56" xfId="0" applyNumberFormat="1" applyFont="1" applyFill="1" applyBorder="1" applyAlignment="1">
      <alignment horizontal="center" vertical="center"/>
    </xf>
    <xf numFmtId="184" fontId="10" fillId="3" borderId="80" xfId="0" applyNumberFormat="1" applyFont="1" applyFill="1" applyBorder="1" applyAlignment="1">
      <alignment horizontal="center" vertical="center"/>
    </xf>
    <xf numFmtId="184" fontId="12" fillId="3" borderId="65" xfId="0" applyNumberFormat="1" applyFont="1" applyFill="1" applyBorder="1" applyAlignment="1">
      <alignment horizontal="center" vertical="center"/>
    </xf>
    <xf numFmtId="184" fontId="12" fillId="3" borderId="111" xfId="0" applyNumberFormat="1" applyFont="1" applyFill="1" applyBorder="1" applyAlignment="1">
      <alignment horizontal="center" vertical="center"/>
    </xf>
    <xf numFmtId="184" fontId="12" fillId="3" borderId="35" xfId="0" applyNumberFormat="1" applyFont="1" applyFill="1" applyBorder="1" applyAlignment="1">
      <alignment horizontal="center" vertical="center"/>
    </xf>
    <xf numFmtId="49" fontId="0" fillId="3" borderId="135" xfId="0" applyNumberFormat="1" applyFill="1" applyBorder="1" applyAlignment="1">
      <alignment horizontal="center" vertical="center"/>
    </xf>
    <xf numFmtId="49" fontId="0" fillId="3" borderId="79" xfId="0" applyNumberFormat="1" applyFill="1" applyBorder="1" applyAlignment="1">
      <alignment horizontal="center" vertical="center"/>
    </xf>
    <xf numFmtId="184" fontId="10" fillId="3" borderId="81" xfId="0" applyNumberFormat="1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87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79" xfId="0" applyFont="1" applyFill="1" applyBorder="1" applyAlignment="1">
      <alignment horizontal="center" vertical="center"/>
    </xf>
    <xf numFmtId="185" fontId="1" fillId="3" borderId="65" xfId="0" applyNumberFormat="1" applyFont="1" applyFill="1" applyBorder="1" applyAlignment="1">
      <alignment horizontal="center" vertical="center" wrapText="1"/>
    </xf>
    <xf numFmtId="185" fontId="1" fillId="3" borderId="111" xfId="0" applyNumberFormat="1" applyFont="1" applyFill="1" applyBorder="1" applyAlignment="1">
      <alignment horizontal="center" vertical="center" wrapText="1"/>
    </xf>
    <xf numFmtId="49" fontId="0" fillId="3" borderId="73" xfId="0" applyNumberFormat="1" applyFill="1" applyBorder="1" applyAlignment="1">
      <alignment horizontal="center" vertical="center"/>
    </xf>
    <xf numFmtId="49" fontId="0" fillId="3" borderId="128" xfId="0" applyNumberFormat="1" applyFill="1" applyBorder="1" applyAlignment="1">
      <alignment horizontal="center" vertical="center"/>
    </xf>
    <xf numFmtId="49" fontId="0" fillId="3" borderId="82" xfId="0" applyNumberFormat="1" applyFill="1" applyBorder="1" applyAlignment="1">
      <alignment horizontal="center" vertical="center"/>
    </xf>
    <xf numFmtId="49" fontId="0" fillId="3" borderId="136" xfId="0" applyNumberFormat="1" applyFill="1" applyBorder="1" applyAlignment="1">
      <alignment horizontal="center" vertical="center"/>
    </xf>
    <xf numFmtId="49" fontId="0" fillId="3" borderId="137" xfId="0" applyNumberFormat="1" applyFill="1" applyBorder="1" applyAlignment="1">
      <alignment horizontal="center" vertical="center"/>
    </xf>
    <xf numFmtId="49" fontId="0" fillId="3" borderId="132" xfId="0" applyNumberFormat="1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80" xfId="0" applyFill="1" applyBorder="1" applyAlignment="1">
      <alignment horizontal="center" vertical="center" wrapText="1"/>
    </xf>
    <xf numFmtId="182" fontId="1" fillId="3" borderId="80" xfId="0" applyNumberFormat="1" applyFont="1" applyFill="1" applyBorder="1" applyAlignment="1">
      <alignment horizontal="center" vertical="center"/>
    </xf>
    <xf numFmtId="182" fontId="1" fillId="3" borderId="53" xfId="0" applyNumberFormat="1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11" xfId="0" applyFont="1" applyFill="1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127" xfId="0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49" fontId="0" fillId="3" borderId="99" xfId="0" applyNumberFormat="1" applyFill="1" applyBorder="1" applyAlignment="1">
      <alignment horizontal="center"/>
    </xf>
    <xf numFmtId="49" fontId="0" fillId="3" borderId="100" xfId="0" applyNumberFormat="1" applyFill="1" applyBorder="1" applyAlignment="1">
      <alignment horizontal="center"/>
    </xf>
    <xf numFmtId="49" fontId="0" fillId="3" borderId="131" xfId="0" applyNumberFormat="1" applyFill="1" applyBorder="1" applyAlignment="1">
      <alignment horizontal="center"/>
    </xf>
    <xf numFmtId="49" fontId="0" fillId="3" borderId="82" xfId="0" applyNumberFormat="1" applyFill="1" applyBorder="1" applyAlignment="1">
      <alignment horizontal="center" vertical="center" wrapText="1"/>
    </xf>
    <xf numFmtId="49" fontId="0" fillId="3" borderId="83" xfId="0" applyNumberFormat="1" applyFill="1" applyBorder="1" applyAlignment="1">
      <alignment horizontal="center" vertical="center" wrapText="1"/>
    </xf>
    <xf numFmtId="49" fontId="0" fillId="3" borderId="132" xfId="0" applyNumberFormat="1" applyFill="1" applyBorder="1" applyAlignment="1">
      <alignment horizontal="center" vertical="center" wrapText="1"/>
    </xf>
    <xf numFmtId="0" fontId="27" fillId="3" borderId="0" xfId="0" applyFont="1" applyFill="1" applyAlignment="1">
      <alignment horizontal="left" vertical="center" wrapText="1"/>
    </xf>
    <xf numFmtId="0" fontId="0" fillId="3" borderId="84" xfId="0" applyFill="1" applyBorder="1" applyAlignment="1">
      <alignment horizontal="center" vertical="center"/>
    </xf>
    <xf numFmtId="0" fontId="0" fillId="3" borderId="113" xfId="0" applyFill="1" applyBorder="1" applyAlignment="1">
      <alignment horizontal="center" vertical="center"/>
    </xf>
    <xf numFmtId="49" fontId="13" fillId="3" borderId="108" xfId="0" applyNumberFormat="1" applyFont="1" applyFill="1" applyBorder="1" applyAlignment="1">
      <alignment horizontal="center" vertical="center"/>
    </xf>
    <xf numFmtId="49" fontId="13" fillId="3" borderId="109" xfId="0" applyNumberFormat="1" applyFont="1" applyFill="1" applyBorder="1" applyAlignment="1">
      <alignment horizontal="center" vertical="center"/>
    </xf>
    <xf numFmtId="49" fontId="13" fillId="3" borderId="110" xfId="0" applyNumberFormat="1" applyFont="1" applyFill="1" applyBorder="1" applyAlignment="1">
      <alignment horizontal="center" vertical="center"/>
    </xf>
    <xf numFmtId="49" fontId="13" fillId="3" borderId="63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3" fillId="3" borderId="94" xfId="0" applyNumberFormat="1" applyFont="1" applyFill="1" applyBorder="1" applyAlignment="1">
      <alignment horizontal="center" vertical="center"/>
    </xf>
    <xf numFmtId="49" fontId="13" fillId="3" borderId="111" xfId="0" applyNumberFormat="1" applyFont="1" applyFill="1" applyBorder="1" applyAlignment="1">
      <alignment horizontal="center" vertical="center"/>
    </xf>
    <xf numFmtId="178" fontId="36" fillId="3" borderId="0" xfId="0" applyNumberFormat="1" applyFont="1" applyFill="1" applyBorder="1" applyAlignment="1">
      <alignment horizontal="left" wrapText="1"/>
    </xf>
    <xf numFmtId="49" fontId="13" fillId="3" borderId="84" xfId="0" applyNumberFormat="1" applyFont="1" applyFill="1" applyBorder="1" applyAlignment="1">
      <alignment horizontal="center" vertical="center" shrinkToFit="1"/>
    </xf>
    <xf numFmtId="49" fontId="13" fillId="3" borderId="54" xfId="0" applyNumberFormat="1" applyFont="1" applyFill="1" applyBorder="1" applyAlignment="1">
      <alignment horizontal="center" vertical="center" shrinkToFit="1"/>
    </xf>
    <xf numFmtId="49" fontId="13" fillId="3" borderId="62" xfId="0" applyNumberFormat="1" applyFont="1" applyFill="1" applyBorder="1" applyAlignment="1">
      <alignment horizontal="center" vertical="center" shrinkToFit="1"/>
    </xf>
    <xf numFmtId="49" fontId="13" fillId="3" borderId="112" xfId="0" applyNumberFormat="1" applyFont="1" applyFill="1" applyBorder="1" applyAlignment="1">
      <alignment horizontal="center" vertical="center" shrinkToFit="1"/>
    </xf>
    <xf numFmtId="49" fontId="13" fillId="3" borderId="0" xfId="0" applyNumberFormat="1" applyFont="1" applyFill="1" applyBorder="1" applyAlignment="1">
      <alignment horizontal="center" vertical="center" shrinkToFit="1"/>
    </xf>
    <xf numFmtId="49" fontId="13" fillId="3" borderId="64" xfId="0" applyNumberFormat="1" applyFont="1" applyFill="1" applyBorder="1" applyAlignment="1">
      <alignment horizontal="center" vertical="center" shrinkToFit="1"/>
    </xf>
    <xf numFmtId="49" fontId="13" fillId="3" borderId="113" xfId="0" applyNumberFormat="1" applyFont="1" applyFill="1" applyBorder="1" applyAlignment="1">
      <alignment horizontal="center" vertical="center" shrinkToFit="1"/>
    </xf>
    <xf numFmtId="49" fontId="13" fillId="3" borderId="18" xfId="0" applyNumberFormat="1" applyFont="1" applyFill="1" applyBorder="1" applyAlignment="1">
      <alignment horizontal="center" vertical="center" shrinkToFit="1"/>
    </xf>
    <xf numFmtId="49" fontId="13" fillId="3" borderId="35" xfId="0" applyNumberFormat="1" applyFont="1" applyFill="1" applyBorder="1" applyAlignment="1">
      <alignment horizontal="center" vertical="center" shrinkToFit="1"/>
    </xf>
    <xf numFmtId="49" fontId="1" fillId="3" borderId="84" xfId="0" applyNumberFormat="1" applyFont="1" applyFill="1" applyBorder="1" applyAlignment="1">
      <alignment horizontal="center" vertical="center" textRotation="255" shrinkToFit="1"/>
    </xf>
    <xf numFmtId="49" fontId="0" fillId="3" borderId="112" xfId="0" applyNumberFormat="1" applyFill="1" applyBorder="1" applyAlignment="1">
      <alignment horizontal="center" vertical="center" textRotation="255" shrinkToFit="1"/>
    </xf>
    <xf numFmtId="49" fontId="0" fillId="3" borderId="113" xfId="0" applyNumberFormat="1" applyFill="1" applyBorder="1" applyAlignment="1">
      <alignment horizontal="center" vertical="center" textRotation="255" shrinkToFit="1"/>
    </xf>
    <xf numFmtId="0" fontId="1" fillId="3" borderId="58" xfId="0" applyFont="1" applyFill="1" applyBorder="1" applyAlignment="1">
      <alignment vertical="center" textRotation="255" wrapText="1"/>
    </xf>
    <xf numFmtId="0" fontId="1" fillId="3" borderId="59" xfId="0" applyFont="1" applyFill="1" applyBorder="1" applyAlignment="1">
      <alignment vertical="center" textRotation="255" wrapText="1"/>
    </xf>
    <xf numFmtId="0" fontId="1" fillId="3" borderId="114" xfId="0" applyFont="1" applyFill="1" applyBorder="1" applyAlignment="1">
      <alignment vertical="center" textRotation="255" wrapText="1"/>
    </xf>
    <xf numFmtId="179" fontId="0" fillId="3" borderId="115" xfId="0" applyNumberFormat="1" applyFill="1" applyBorder="1" applyAlignment="1">
      <alignment horizontal="center" vertical="center"/>
    </xf>
    <xf numFmtId="179" fontId="0" fillId="3" borderId="116" xfId="0" applyNumberFormat="1" applyFill="1" applyBorder="1" applyAlignment="1">
      <alignment horizontal="center" vertical="center"/>
    </xf>
    <xf numFmtId="179" fontId="0" fillId="3" borderId="117" xfId="0" applyNumberFormat="1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 textRotation="255" shrinkToFit="1"/>
    </xf>
    <xf numFmtId="0" fontId="0" fillId="3" borderId="65" xfId="0" applyFill="1" applyBorder="1" applyAlignment="1">
      <alignment horizontal="center" vertical="center" textRotation="255" shrinkToFit="1"/>
    </xf>
    <xf numFmtId="0" fontId="0" fillId="3" borderId="118" xfId="0" applyNumberFormat="1" applyFill="1" applyBorder="1" applyAlignment="1">
      <alignment horizontal="center" vertical="center"/>
    </xf>
    <xf numFmtId="0" fontId="0" fillId="3" borderId="119" xfId="0" applyNumberFormat="1" applyFill="1" applyBorder="1" applyAlignment="1">
      <alignment horizontal="center" vertical="center"/>
    </xf>
    <xf numFmtId="0" fontId="0" fillId="3" borderId="120" xfId="0" applyNumberFormat="1" applyFill="1" applyBorder="1" applyAlignment="1">
      <alignment horizontal="center" vertical="center"/>
    </xf>
    <xf numFmtId="0" fontId="13" fillId="3" borderId="121" xfId="0" applyFont="1" applyFill="1" applyBorder="1" applyAlignment="1">
      <alignment horizontal="center" vertical="center" shrinkToFit="1"/>
    </xf>
    <xf numFmtId="0" fontId="13" fillId="3" borderId="122" xfId="0" applyFont="1" applyFill="1" applyBorder="1" applyAlignment="1">
      <alignment horizontal="center" vertical="center" shrinkToFit="1"/>
    </xf>
    <xf numFmtId="0" fontId="13" fillId="3" borderId="123" xfId="0" applyFont="1" applyFill="1" applyBorder="1" applyAlignment="1">
      <alignment horizontal="center" vertical="center" shrinkToFit="1"/>
    </xf>
    <xf numFmtId="0" fontId="13" fillId="3" borderId="65" xfId="0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horizontal="center" vertical="center" shrinkToFit="1"/>
    </xf>
    <xf numFmtId="0" fontId="13" fillId="3" borderId="111" xfId="0" applyFont="1" applyFill="1" applyBorder="1" applyAlignment="1">
      <alignment horizontal="center" vertical="center" shrinkToFit="1"/>
    </xf>
    <xf numFmtId="180" fontId="0" fillId="3" borderId="65" xfId="0" applyNumberFormat="1" applyFill="1" applyBorder="1" applyAlignment="1">
      <alignment horizontal="left" vertical="center"/>
    </xf>
    <xf numFmtId="180" fontId="0" fillId="3" borderId="18" xfId="0" applyNumberFormat="1" applyFill="1" applyBorder="1" applyAlignment="1">
      <alignment horizontal="left" vertical="center"/>
    </xf>
    <xf numFmtId="178" fontId="0" fillId="3" borderId="101" xfId="0" applyNumberFormat="1" applyFill="1" applyBorder="1" applyAlignment="1">
      <alignment horizontal="left"/>
    </xf>
    <xf numFmtId="178" fontId="0" fillId="3" borderId="102" xfId="0" applyNumberFormat="1" applyFill="1" applyBorder="1" applyAlignment="1">
      <alignment horizontal="left"/>
    </xf>
    <xf numFmtId="178" fontId="0" fillId="3" borderId="103" xfId="0" applyNumberFormat="1" applyFill="1" applyBorder="1" applyAlignment="1">
      <alignment horizontal="left"/>
    </xf>
    <xf numFmtId="49" fontId="11" fillId="3" borderId="104" xfId="0" applyNumberFormat="1" applyFont="1" applyFill="1" applyBorder="1" applyAlignment="1">
      <alignment horizontal="left" vertical="center"/>
    </xf>
    <xf numFmtId="49" fontId="11" fillId="3" borderId="105" xfId="0" applyNumberFormat="1" applyFont="1" applyFill="1" applyBorder="1" applyAlignment="1">
      <alignment horizontal="left" vertical="center"/>
    </xf>
    <xf numFmtId="49" fontId="11" fillId="3" borderId="106" xfId="0" applyNumberFormat="1" applyFont="1" applyFill="1" applyBorder="1" applyAlignment="1">
      <alignment horizontal="left" vertical="center"/>
    </xf>
    <xf numFmtId="0" fontId="17" fillId="3" borderId="61" xfId="0" applyFont="1" applyFill="1" applyBorder="1" applyAlignment="1">
      <alignment horizontal="center" vertical="center"/>
    </xf>
    <xf numFmtId="0" fontId="17" fillId="3" borderId="54" xfId="0" applyFont="1" applyFill="1" applyBorder="1" applyAlignment="1">
      <alignment horizontal="center" vertical="center"/>
    </xf>
    <xf numFmtId="0" fontId="17" fillId="3" borderId="73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107" xfId="0" applyFont="1" applyFill="1" applyBorder="1" applyAlignment="1">
      <alignment horizontal="center" vertical="center"/>
    </xf>
    <xf numFmtId="0" fontId="37" fillId="3" borderId="46" xfId="0" applyFont="1" applyFill="1" applyBorder="1" applyAlignment="1">
      <alignment horizontal="center"/>
    </xf>
    <xf numFmtId="0" fontId="0" fillId="3" borderId="5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111" xfId="0" applyFill="1" applyBorder="1" applyAlignment="1">
      <alignment horizontal="center" vertical="center"/>
    </xf>
    <xf numFmtId="0" fontId="0" fillId="3" borderId="124" xfId="0" applyFill="1" applyBorder="1" applyAlignment="1">
      <alignment horizontal="center" vertical="center"/>
    </xf>
    <xf numFmtId="0" fontId="0" fillId="3" borderId="125" xfId="0" applyFill="1" applyBorder="1" applyAlignment="1">
      <alignment horizontal="center" vertical="center"/>
    </xf>
    <xf numFmtId="0" fontId="0" fillId="3" borderId="126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 textRotation="255"/>
    </xf>
    <xf numFmtId="0" fontId="0" fillId="3" borderId="81" xfId="0" applyFill="1" applyBorder="1" applyAlignment="1">
      <alignment horizontal="center" vertical="center" textRotation="255"/>
    </xf>
    <xf numFmtId="0" fontId="1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49" fontId="13" fillId="3" borderId="0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left" vertical="center" indent="2"/>
    </xf>
    <xf numFmtId="0" fontId="13" fillId="3" borderId="48" xfId="0" applyFont="1" applyFill="1" applyBorder="1" applyAlignment="1">
      <alignment horizontal="left" vertical="center" indent="2"/>
    </xf>
    <xf numFmtId="0" fontId="13" fillId="3" borderId="0" xfId="0" applyFont="1" applyFill="1" applyAlignment="1">
      <alignment horizontal="distributed" vertical="center" indent="1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 shrinkToFit="1"/>
    </xf>
    <xf numFmtId="0" fontId="28" fillId="3" borderId="48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 vertical="center"/>
    </xf>
    <xf numFmtId="0" fontId="36" fillId="5" borderId="0" xfId="0" applyFont="1" applyFill="1" applyAlignment="1">
      <alignment horizontal="left" vertical="center" wrapText="1"/>
    </xf>
    <xf numFmtId="0" fontId="33" fillId="8" borderId="42" xfId="0" applyFont="1" applyFill="1" applyBorder="1" applyAlignment="1">
      <alignment horizontal="center" vertical="center"/>
    </xf>
    <xf numFmtId="0" fontId="33" fillId="8" borderId="43" xfId="0" applyFont="1" applyFill="1" applyBorder="1" applyAlignment="1">
      <alignment horizontal="center" vertical="center"/>
    </xf>
    <xf numFmtId="0" fontId="33" fillId="8" borderId="9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shrinkToFit="1"/>
    </xf>
    <xf numFmtId="0" fontId="34" fillId="3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center" vertical="center" shrinkToFit="1"/>
    </xf>
    <xf numFmtId="0" fontId="1" fillId="3" borderId="142" xfId="0" applyFont="1" applyFill="1" applyBorder="1" applyAlignment="1">
      <alignment horizontal="left" vertical="center" wrapText="1"/>
    </xf>
    <xf numFmtId="0" fontId="1" fillId="3" borderId="143" xfId="0" applyFont="1" applyFill="1" applyBorder="1" applyAlignment="1">
      <alignment horizontal="left" vertical="center" wrapText="1"/>
    </xf>
    <xf numFmtId="0" fontId="1" fillId="3" borderId="144" xfId="0" applyFont="1" applyFill="1" applyBorder="1" applyAlignment="1">
      <alignment horizontal="left" vertical="center" wrapText="1"/>
    </xf>
    <xf numFmtId="0" fontId="0" fillId="3" borderId="140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96" xfId="0" applyFill="1" applyBorder="1" applyAlignment="1">
      <alignment horizontal="center" vertical="center"/>
    </xf>
    <xf numFmtId="0" fontId="0" fillId="3" borderId="145" xfId="0" applyFill="1" applyBorder="1" applyAlignment="1">
      <alignment horizontal="center" vertical="center" textRotation="255"/>
    </xf>
    <xf numFmtId="0" fontId="0" fillId="3" borderId="33" xfId="0" applyFill="1" applyBorder="1" applyAlignment="1">
      <alignment horizontal="center" vertical="center" textRotation="255"/>
    </xf>
    <xf numFmtId="0" fontId="0" fillId="3" borderId="146" xfId="0" applyFill="1" applyBorder="1" applyAlignment="1">
      <alignment horizontal="center" vertical="center" textRotation="255"/>
    </xf>
    <xf numFmtId="0" fontId="0" fillId="3" borderId="147" xfId="0" applyFill="1" applyBorder="1" applyAlignment="1">
      <alignment horizontal="center" vertical="center"/>
    </xf>
    <xf numFmtId="0" fontId="0" fillId="3" borderId="148" xfId="0" applyFill="1" applyBorder="1" applyAlignment="1">
      <alignment horizontal="center" vertical="center"/>
    </xf>
    <xf numFmtId="0" fontId="0" fillId="3" borderId="149" xfId="0" applyFill="1" applyBorder="1" applyAlignment="1">
      <alignment horizontal="center" vertical="center"/>
    </xf>
    <xf numFmtId="0" fontId="0" fillId="3" borderId="141" xfId="0" applyFill="1" applyBorder="1" applyAlignment="1">
      <alignment horizontal="center" vertical="center"/>
    </xf>
    <xf numFmtId="0" fontId="0" fillId="3" borderId="83" xfId="0" applyFill="1" applyBorder="1" applyAlignment="1">
      <alignment horizontal="center" vertical="center"/>
    </xf>
    <xf numFmtId="0" fontId="0" fillId="3" borderId="132" xfId="0" applyFill="1" applyBorder="1" applyAlignment="1">
      <alignment horizontal="center" vertical="center"/>
    </xf>
    <xf numFmtId="0" fontId="0" fillId="3" borderId="82" xfId="0" applyFill="1" applyBorder="1" applyAlignment="1">
      <alignment horizontal="center" vertical="center"/>
    </xf>
    <xf numFmtId="0" fontId="0" fillId="3" borderId="139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20" fillId="3" borderId="141" xfId="0" applyFont="1" applyFill="1" applyBorder="1" applyAlignment="1">
      <alignment horizontal="center" vertical="center"/>
    </xf>
    <xf numFmtId="0" fontId="20" fillId="3" borderId="132" xfId="0" applyFont="1" applyFill="1" applyBorder="1" applyAlignment="1">
      <alignment horizontal="center" vertical="center"/>
    </xf>
    <xf numFmtId="0" fontId="20" fillId="3" borderId="82" xfId="0" applyFont="1" applyFill="1" applyBorder="1" applyAlignment="1">
      <alignment horizontal="distributed" vertical="center" indent="5"/>
    </xf>
    <xf numFmtId="0" fontId="20" fillId="3" borderId="83" xfId="0" applyFont="1" applyFill="1" applyBorder="1" applyAlignment="1">
      <alignment horizontal="distributed" vertical="center" indent="5"/>
    </xf>
    <xf numFmtId="0" fontId="20" fillId="3" borderId="139" xfId="0" applyFont="1" applyFill="1" applyBorder="1" applyAlignment="1">
      <alignment horizontal="distributed" vertical="center" indent="5"/>
    </xf>
    <xf numFmtId="0" fontId="13" fillId="3" borderId="0" xfId="0" applyFont="1" applyFill="1" applyBorder="1" applyAlignment="1">
      <alignment horizontal="center" vertical="center"/>
    </xf>
    <xf numFmtId="0" fontId="12" fillId="3" borderId="154" xfId="0" applyFont="1" applyFill="1" applyBorder="1" applyAlignment="1">
      <alignment horizontal="center" vertical="center"/>
    </xf>
    <xf numFmtId="0" fontId="12" fillId="3" borderId="131" xfId="0" applyFont="1" applyFill="1" applyBorder="1" applyAlignment="1">
      <alignment horizontal="center" vertical="center"/>
    </xf>
    <xf numFmtId="0" fontId="12" fillId="3" borderId="99" xfId="0" applyFont="1" applyFill="1" applyBorder="1" applyAlignment="1">
      <alignment horizontal="center" vertical="center"/>
    </xf>
    <xf numFmtId="0" fontId="12" fillId="3" borderId="100" xfId="0" applyFont="1" applyFill="1" applyBorder="1" applyAlignment="1">
      <alignment horizontal="center" vertical="center"/>
    </xf>
    <xf numFmtId="0" fontId="12" fillId="3" borderId="156" xfId="0" applyFont="1" applyFill="1" applyBorder="1" applyAlignment="1">
      <alignment horizontal="center" vertical="center"/>
    </xf>
    <xf numFmtId="0" fontId="20" fillId="3" borderId="154" xfId="0" applyFont="1" applyFill="1" applyBorder="1" applyAlignment="1">
      <alignment horizontal="center" vertical="center"/>
    </xf>
    <xf numFmtId="0" fontId="20" fillId="3" borderId="131" xfId="0" applyFont="1" applyFill="1" applyBorder="1" applyAlignment="1">
      <alignment horizontal="center" vertical="center"/>
    </xf>
    <xf numFmtId="0" fontId="28" fillId="3" borderId="99" xfId="0" applyFont="1" applyFill="1" applyBorder="1" applyAlignment="1">
      <alignment horizontal="distributed" vertical="distributed" indent="5"/>
    </xf>
    <xf numFmtId="0" fontId="28" fillId="3" borderId="100" xfId="0" applyFont="1" applyFill="1" applyBorder="1" applyAlignment="1">
      <alignment horizontal="distributed" vertical="distributed" indent="5"/>
    </xf>
    <xf numFmtId="0" fontId="28" fillId="3" borderId="156" xfId="0" applyFont="1" applyFill="1" applyBorder="1" applyAlignment="1">
      <alignment horizontal="distributed" vertical="distributed" indent="5"/>
    </xf>
    <xf numFmtId="0" fontId="20" fillId="3" borderId="140" xfId="0" applyFont="1" applyFill="1" applyBorder="1" applyAlignment="1">
      <alignment horizontal="center" vertical="center"/>
    </xf>
    <xf numFmtId="0" fontId="20" fillId="3" borderId="96" xfId="0" applyFont="1" applyFill="1" applyBorder="1" applyAlignment="1">
      <alignment horizontal="center" vertical="center"/>
    </xf>
    <xf numFmtId="49" fontId="28" fillId="3" borderId="73" xfId="0" applyNumberFormat="1" applyFont="1" applyFill="1" applyBorder="1" applyAlignment="1">
      <alignment horizontal="distributed" vertical="distributed" indent="5"/>
    </xf>
    <xf numFmtId="0" fontId="28" fillId="3" borderId="48" xfId="0" applyFont="1" applyFill="1" applyBorder="1" applyAlignment="1">
      <alignment horizontal="distributed" vertical="distributed" indent="5"/>
    </xf>
    <xf numFmtId="0" fontId="28" fillId="3" borderId="133" xfId="0" applyFont="1" applyFill="1" applyBorder="1" applyAlignment="1">
      <alignment horizontal="distributed" vertical="distributed" indent="5"/>
    </xf>
    <xf numFmtId="0" fontId="20" fillId="3" borderId="155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74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107" xfId="0" applyFont="1" applyFill="1" applyBorder="1" applyAlignment="1">
      <alignment horizontal="center" vertical="center"/>
    </xf>
    <xf numFmtId="0" fontId="20" fillId="3" borderId="160" xfId="0" applyFont="1" applyFill="1" applyBorder="1" applyAlignment="1">
      <alignment horizontal="center" vertical="center"/>
    </xf>
    <xf numFmtId="0" fontId="20" fillId="3" borderId="159" xfId="0" applyFont="1" applyFill="1" applyBorder="1" applyAlignment="1">
      <alignment horizontal="center" vertical="center"/>
    </xf>
    <xf numFmtId="0" fontId="20" fillId="3" borderId="157" xfId="0" applyFont="1" applyFill="1" applyBorder="1" applyAlignment="1">
      <alignment horizontal="distributed" vertical="center" indent="2"/>
    </xf>
    <xf numFmtId="0" fontId="20" fillId="3" borderId="158" xfId="0" applyFont="1" applyFill="1" applyBorder="1" applyAlignment="1">
      <alignment horizontal="distributed" vertical="center" indent="2"/>
    </xf>
    <xf numFmtId="0" fontId="20" fillId="3" borderId="159" xfId="0" applyFont="1" applyFill="1" applyBorder="1" applyAlignment="1">
      <alignment horizontal="distributed" vertical="center" indent="2"/>
    </xf>
    <xf numFmtId="182" fontId="20" fillId="3" borderId="150" xfId="0" applyNumberFormat="1" applyFont="1" applyFill="1" applyBorder="1" applyAlignment="1">
      <alignment horizontal="center" vertical="center"/>
    </xf>
    <xf numFmtId="182" fontId="20" fillId="3" borderId="153" xfId="0" applyNumberFormat="1" applyFont="1" applyFill="1" applyBorder="1" applyAlignment="1">
      <alignment horizontal="center" vertical="center"/>
    </xf>
    <xf numFmtId="0" fontId="20" fillId="3" borderId="161" xfId="0" applyFont="1" applyFill="1" applyBorder="1" applyAlignment="1">
      <alignment horizontal="distributed" vertical="center" indent="2"/>
    </xf>
    <xf numFmtId="0" fontId="20" fillId="3" borderId="162" xfId="0" applyFont="1" applyFill="1" applyBorder="1" applyAlignment="1">
      <alignment horizontal="distributed" vertical="center" indent="2"/>
    </xf>
    <xf numFmtId="0" fontId="20" fillId="3" borderId="163" xfId="0" applyFont="1" applyFill="1" applyBorder="1" applyAlignment="1">
      <alignment horizontal="distributed" vertical="center" indent="2"/>
    </xf>
    <xf numFmtId="182" fontId="20" fillId="3" borderId="161" xfId="0" applyNumberFormat="1" applyFont="1" applyFill="1" applyBorder="1" applyAlignment="1">
      <alignment horizontal="center" vertical="center"/>
    </xf>
    <xf numFmtId="182" fontId="20" fillId="3" borderId="164" xfId="0" applyNumberFormat="1" applyFont="1" applyFill="1" applyBorder="1" applyAlignment="1">
      <alignment horizontal="center" vertical="center"/>
    </xf>
    <xf numFmtId="0" fontId="20" fillId="3" borderId="150" xfId="0" applyFont="1" applyFill="1" applyBorder="1" applyAlignment="1">
      <alignment horizontal="distributed" vertical="center" indent="2"/>
    </xf>
    <xf numFmtId="0" fontId="20" fillId="3" borderId="151" xfId="0" applyFont="1" applyFill="1" applyBorder="1" applyAlignment="1">
      <alignment horizontal="distributed" vertical="center" indent="2"/>
    </xf>
    <xf numFmtId="0" fontId="20" fillId="3" borderId="152" xfId="0" applyFont="1" applyFill="1" applyBorder="1" applyAlignment="1">
      <alignment horizontal="distributed" vertical="center" indent="2"/>
    </xf>
    <xf numFmtId="0" fontId="0" fillId="3" borderId="42" xfId="0" applyFill="1" applyBorder="1" applyAlignment="1">
      <alignment horizontal="distributed" vertical="center" shrinkToFit="1"/>
    </xf>
    <xf numFmtId="0" fontId="0" fillId="3" borderId="96" xfId="0" applyFill="1" applyBorder="1" applyAlignment="1">
      <alignment horizontal="distributed" vertical="center" shrinkToFit="1"/>
    </xf>
    <xf numFmtId="0" fontId="0" fillId="3" borderId="42" xfId="0" applyFill="1" applyBorder="1" applyAlignment="1">
      <alignment horizontal="distributed" vertical="center"/>
    </xf>
    <xf numFmtId="0" fontId="0" fillId="3" borderId="96" xfId="0" applyFill="1" applyBorder="1" applyAlignment="1">
      <alignment horizontal="distributed" vertical="center"/>
    </xf>
    <xf numFmtId="0" fontId="0" fillId="3" borderId="42" xfId="0" applyFill="1" applyBorder="1" applyAlignment="1">
      <alignment horizontal="distributed" vertical="center" indent="3"/>
    </xf>
    <xf numFmtId="0" fontId="0" fillId="3" borderId="43" xfId="0" applyFill="1" applyBorder="1" applyAlignment="1">
      <alignment horizontal="distributed" vertical="center" indent="3"/>
    </xf>
    <xf numFmtId="0" fontId="0" fillId="3" borderId="96" xfId="0" applyFill="1" applyBorder="1" applyAlignment="1">
      <alignment horizontal="distributed" vertical="center" indent="3"/>
    </xf>
    <xf numFmtId="0" fontId="0" fillId="3" borderId="42" xfId="0" applyFill="1" applyBorder="1" applyAlignment="1">
      <alignment horizontal="distributed" vertical="center" indent="1"/>
    </xf>
    <xf numFmtId="0" fontId="0" fillId="3" borderId="96" xfId="0" applyFill="1" applyBorder="1" applyAlignment="1">
      <alignment horizontal="distributed" vertical="center" indent="1"/>
    </xf>
    <xf numFmtId="0" fontId="0" fillId="3" borderId="1" xfId="0" applyNumberFormat="1" applyFill="1" applyBorder="1" applyAlignment="1">
      <alignment horizontal="distributed" vertical="center" indent="3"/>
    </xf>
    <xf numFmtId="49" fontId="0" fillId="3" borderId="1" xfId="0" applyNumberFormat="1" applyFill="1" applyBorder="1" applyAlignment="1">
      <alignment horizontal="distributed" vertical="center" indent="3"/>
    </xf>
    <xf numFmtId="0" fontId="0" fillId="3" borderId="1" xfId="0" applyFill="1" applyBorder="1" applyAlignment="1">
      <alignment horizontal="distributed" vertical="center" indent="3"/>
    </xf>
    <xf numFmtId="0" fontId="18" fillId="4" borderId="0" xfId="0" applyFont="1" applyFill="1" applyAlignment="1">
      <alignment horizontal="center" vertical="center" textRotation="255"/>
    </xf>
    <xf numFmtId="49" fontId="0" fillId="3" borderId="42" xfId="0" applyNumberFormat="1" applyFill="1" applyBorder="1" applyAlignment="1">
      <alignment horizontal="distributed" vertical="center" indent="3"/>
    </xf>
    <xf numFmtId="0" fontId="0" fillId="3" borderId="43" xfId="0" applyNumberFormat="1" applyFill="1" applyBorder="1" applyAlignment="1">
      <alignment horizontal="distributed" vertical="center" indent="3"/>
    </xf>
    <xf numFmtId="0" fontId="0" fillId="3" borderId="96" xfId="0" applyNumberFormat="1" applyFill="1" applyBorder="1" applyAlignment="1">
      <alignment horizontal="distributed" vertical="center" indent="3"/>
    </xf>
    <xf numFmtId="0" fontId="43" fillId="3" borderId="0" xfId="0" applyFont="1" applyFill="1" applyAlignment="1">
      <alignment horizontal="center" vertical="center"/>
    </xf>
    <xf numFmtId="0" fontId="43" fillId="3" borderId="0" xfId="0" applyFont="1" applyFill="1">
      <alignment vertical="center"/>
    </xf>
    <xf numFmtId="0" fontId="43" fillId="5" borderId="0" xfId="0" applyFont="1" applyFill="1">
      <alignment vertical="center"/>
    </xf>
    <xf numFmtId="0" fontId="44" fillId="10" borderId="1" xfId="0" applyFont="1" applyFill="1" applyBorder="1" applyAlignment="1">
      <alignment horizontal="center" vertical="center"/>
    </xf>
    <xf numFmtId="0" fontId="45" fillId="5" borderId="0" xfId="0" applyFont="1" applyFill="1">
      <alignment vertical="center"/>
    </xf>
    <xf numFmtId="0" fontId="46" fillId="3" borderId="0" xfId="0" applyFont="1" applyFill="1" applyAlignment="1">
      <alignment horizontal="center" vertical="center"/>
    </xf>
    <xf numFmtId="0" fontId="43" fillId="7" borderId="0" xfId="0" applyFont="1" applyFill="1">
      <alignment vertical="center"/>
    </xf>
    <xf numFmtId="0" fontId="47" fillId="3" borderId="0" xfId="0" applyFont="1" applyFill="1" applyAlignment="1">
      <alignment horizontal="center" vertical="center"/>
    </xf>
    <xf numFmtId="0" fontId="43" fillId="8" borderId="1" xfId="0" applyFont="1" applyFill="1" applyBorder="1">
      <alignment vertical="center"/>
    </xf>
    <xf numFmtId="0" fontId="48" fillId="3" borderId="0" xfId="0" applyFont="1" applyFill="1" applyAlignment="1">
      <alignment horizontal="distributed" vertical="center" indent="1"/>
    </xf>
    <xf numFmtId="0" fontId="48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0" fontId="51" fillId="3" borderId="0" xfId="0" applyFont="1" applyFill="1" applyAlignment="1">
      <alignment horizontal="center" vertical="center"/>
    </xf>
    <xf numFmtId="0" fontId="51" fillId="3" borderId="0" xfId="0" applyFont="1" applyFill="1" applyAlignment="1">
      <alignment horizontal="left" vertical="center"/>
    </xf>
    <xf numFmtId="0" fontId="52" fillId="3" borderId="0" xfId="0" applyFont="1" applyFill="1" applyAlignment="1">
      <alignment horizontal="center" vertical="center" wrapText="1"/>
    </xf>
    <xf numFmtId="0" fontId="52" fillId="3" borderId="0" xfId="0" applyFont="1" applyFill="1" applyAlignment="1">
      <alignment vertical="center" wrapText="1"/>
    </xf>
    <xf numFmtId="0" fontId="51" fillId="3" borderId="0" xfId="0" applyFont="1" applyFill="1" applyAlignment="1">
      <alignment horizontal="right" vertical="center"/>
    </xf>
    <xf numFmtId="0" fontId="51" fillId="3" borderId="0" xfId="0" applyFont="1" applyFill="1" applyAlignment="1">
      <alignment vertical="center"/>
    </xf>
    <xf numFmtId="0" fontId="51" fillId="3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 shrinkToFit="1"/>
    </xf>
    <xf numFmtId="0" fontId="47" fillId="3" borderId="48" xfId="0" applyFont="1" applyFill="1" applyBorder="1" applyAlignment="1">
      <alignment horizontal="center" vertical="center" shrinkToFit="1"/>
    </xf>
    <xf numFmtId="49" fontId="48" fillId="3" borderId="0" xfId="0" applyNumberFormat="1" applyFont="1" applyFill="1" applyBorder="1" applyAlignment="1">
      <alignment horizontal="left" vertical="center" indent="2"/>
    </xf>
    <xf numFmtId="0" fontId="48" fillId="3" borderId="0" xfId="0" applyFont="1" applyFill="1" applyBorder="1" applyAlignment="1">
      <alignment horizontal="left" vertical="center" indent="2"/>
    </xf>
    <xf numFmtId="0" fontId="43" fillId="3" borderId="0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left" vertical="center"/>
    </xf>
    <xf numFmtId="0" fontId="48" fillId="3" borderId="48" xfId="0" applyFont="1" applyFill="1" applyBorder="1" applyAlignment="1">
      <alignment horizontal="left" vertical="center" indent="2"/>
    </xf>
    <xf numFmtId="0" fontId="43" fillId="3" borderId="48" xfId="0" applyFont="1" applyFill="1" applyBorder="1" applyAlignment="1">
      <alignment horizontal="center" vertical="center"/>
    </xf>
    <xf numFmtId="0" fontId="51" fillId="3" borderId="0" xfId="0" applyFont="1" applyFill="1" applyAlignment="1">
      <alignment horizontal="justify" vertical="center"/>
    </xf>
    <xf numFmtId="0" fontId="43" fillId="3" borderId="0" xfId="0" applyFont="1" applyFill="1" applyAlignment="1">
      <alignment horizontal="center" vertical="center"/>
    </xf>
    <xf numFmtId="0" fontId="53" fillId="3" borderId="0" xfId="0" applyFont="1" applyFill="1">
      <alignment vertical="center"/>
    </xf>
    <xf numFmtId="0" fontId="43" fillId="3" borderId="0" xfId="0" applyFont="1" applyFill="1" applyAlignment="1">
      <alignment horizontal="center"/>
    </xf>
    <xf numFmtId="49" fontId="43" fillId="3" borderId="0" xfId="0" applyNumberFormat="1" applyFont="1" applyFill="1" applyAlignment="1">
      <alignment horizontal="right"/>
    </xf>
    <xf numFmtId="176" fontId="43" fillId="3" borderId="0" xfId="0" applyNumberFormat="1" applyFont="1" applyFill="1">
      <alignment vertical="center"/>
    </xf>
    <xf numFmtId="178" fontId="54" fillId="3" borderId="0" xfId="0" applyNumberFormat="1" applyFont="1" applyFill="1" applyBorder="1" applyAlignment="1">
      <alignment wrapText="1"/>
    </xf>
    <xf numFmtId="0" fontId="43" fillId="3" borderId="76" xfId="0" applyFont="1" applyFill="1" applyBorder="1" applyAlignment="1">
      <alignment horizontal="center" vertical="center" textRotation="255"/>
    </xf>
    <xf numFmtId="0" fontId="43" fillId="3" borderId="36" xfId="0" applyFont="1" applyFill="1" applyBorder="1" applyAlignment="1">
      <alignment horizontal="center" vertical="center"/>
    </xf>
    <xf numFmtId="0" fontId="55" fillId="3" borderId="61" xfId="0" applyFont="1" applyFill="1" applyBorder="1" applyAlignment="1">
      <alignment horizontal="center" vertical="center"/>
    </xf>
    <xf numFmtId="0" fontId="55" fillId="3" borderId="54" xfId="0" applyFont="1" applyFill="1" applyBorder="1" applyAlignment="1">
      <alignment horizontal="center" vertical="center"/>
    </xf>
    <xf numFmtId="0" fontId="43" fillId="3" borderId="58" xfId="0" applyFont="1" applyFill="1" applyBorder="1" applyAlignment="1">
      <alignment vertical="center" textRotation="255" wrapText="1"/>
    </xf>
    <xf numFmtId="178" fontId="43" fillId="3" borderId="101" xfId="0" applyNumberFormat="1" applyFont="1" applyFill="1" applyBorder="1" applyAlignment="1">
      <alignment horizontal="left"/>
    </xf>
    <xf numFmtId="178" fontId="43" fillId="3" borderId="102" xfId="0" applyNumberFormat="1" applyFont="1" applyFill="1" applyBorder="1" applyAlignment="1">
      <alignment horizontal="left"/>
    </xf>
    <xf numFmtId="178" fontId="43" fillId="3" borderId="103" xfId="0" applyNumberFormat="1" applyFont="1" applyFill="1" applyBorder="1" applyAlignment="1">
      <alignment horizontal="left"/>
    </xf>
    <xf numFmtId="178" fontId="56" fillId="11" borderId="50" xfId="0" applyNumberFormat="1" applyFont="1" applyFill="1" applyBorder="1" applyAlignment="1">
      <alignment horizontal="center" vertical="center" textRotation="255"/>
    </xf>
    <xf numFmtId="0" fontId="57" fillId="3" borderId="168" xfId="0" applyFont="1" applyFill="1" applyBorder="1" applyAlignment="1">
      <alignment horizontal="center" vertical="center"/>
    </xf>
    <xf numFmtId="0" fontId="57" fillId="3" borderId="169" xfId="0" applyFont="1" applyFill="1" applyBorder="1" applyAlignment="1">
      <alignment horizontal="center" vertical="center"/>
    </xf>
    <xf numFmtId="0" fontId="43" fillId="3" borderId="77" xfId="0" applyFont="1" applyFill="1" applyBorder="1" applyAlignment="1">
      <alignment horizontal="center" vertical="center" textRotation="255"/>
    </xf>
    <xf numFmtId="0" fontId="43" fillId="3" borderId="1" xfId="0" applyFont="1" applyFill="1" applyBorder="1" applyAlignment="1">
      <alignment horizontal="center" vertical="center"/>
    </xf>
    <xf numFmtId="0" fontId="55" fillId="3" borderId="73" xfId="0" applyFont="1" applyFill="1" applyBorder="1" applyAlignment="1">
      <alignment horizontal="center" vertical="center"/>
    </xf>
    <xf numFmtId="0" fontId="55" fillId="3" borderId="48" xfId="0" applyFont="1" applyFill="1" applyBorder="1" applyAlignment="1">
      <alignment horizontal="center" vertical="center"/>
    </xf>
    <xf numFmtId="0" fontId="43" fillId="3" borderId="59" xfId="0" applyFont="1" applyFill="1" applyBorder="1" applyAlignment="1">
      <alignment vertical="center" textRotation="255" wrapText="1"/>
    </xf>
    <xf numFmtId="49" fontId="52" fillId="3" borderId="104" xfId="0" applyNumberFormat="1" applyFont="1" applyFill="1" applyBorder="1" applyAlignment="1">
      <alignment horizontal="left" vertical="center"/>
    </xf>
    <xf numFmtId="49" fontId="52" fillId="3" borderId="105" xfId="0" applyNumberFormat="1" applyFont="1" applyFill="1" applyBorder="1" applyAlignment="1">
      <alignment horizontal="left" vertical="center"/>
    </xf>
    <xf numFmtId="49" fontId="52" fillId="3" borderId="106" xfId="0" applyNumberFormat="1" applyFont="1" applyFill="1" applyBorder="1" applyAlignment="1">
      <alignment horizontal="left" vertical="center"/>
    </xf>
    <xf numFmtId="178" fontId="56" fillId="11" borderId="51" xfId="0" applyNumberFormat="1" applyFont="1" applyFill="1" applyBorder="1" applyAlignment="1">
      <alignment horizontal="center" vertical="center" textRotation="255"/>
    </xf>
    <xf numFmtId="187" fontId="57" fillId="3" borderId="169" xfId="0" applyNumberFormat="1" applyFont="1" applyFill="1" applyBorder="1" applyAlignment="1">
      <alignment horizontal="center" vertical="center"/>
    </xf>
    <xf numFmtId="0" fontId="43" fillId="3" borderId="0" xfId="0" applyFont="1" applyFill="1" applyAlignment="1">
      <alignment vertical="center" wrapText="1"/>
    </xf>
    <xf numFmtId="0" fontId="43" fillId="3" borderId="78" xfId="0" applyFont="1" applyFill="1" applyBorder="1" applyAlignment="1">
      <alignment horizontal="center" vertical="center" textRotation="255"/>
    </xf>
    <xf numFmtId="0" fontId="43" fillId="3" borderId="12" xfId="0" applyFont="1" applyFill="1" applyBorder="1" applyAlignment="1">
      <alignment horizontal="center" vertical="center"/>
    </xf>
    <xf numFmtId="0" fontId="52" fillId="3" borderId="74" xfId="0" applyFont="1" applyFill="1" applyBorder="1" applyAlignment="1">
      <alignment horizontal="center" vertical="center"/>
    </xf>
    <xf numFmtId="0" fontId="52" fillId="3" borderId="49" xfId="0" applyFont="1" applyFill="1" applyBorder="1" applyAlignment="1">
      <alignment horizontal="center" vertical="center"/>
    </xf>
    <xf numFmtId="0" fontId="52" fillId="3" borderId="107" xfId="0" applyFont="1" applyFill="1" applyBorder="1" applyAlignment="1">
      <alignment horizontal="center" vertical="center"/>
    </xf>
    <xf numFmtId="0" fontId="43" fillId="3" borderId="114" xfId="0" applyFont="1" applyFill="1" applyBorder="1" applyAlignment="1">
      <alignment vertical="center" textRotation="255" wrapText="1"/>
    </xf>
    <xf numFmtId="179" fontId="43" fillId="3" borderId="115" xfId="0" applyNumberFormat="1" applyFont="1" applyFill="1" applyBorder="1" applyAlignment="1">
      <alignment horizontal="center" vertical="center"/>
    </xf>
    <xf numFmtId="179" fontId="43" fillId="3" borderId="116" xfId="0" applyNumberFormat="1" applyFont="1" applyFill="1" applyBorder="1" applyAlignment="1">
      <alignment horizontal="center" vertical="center"/>
    </xf>
    <xf numFmtId="179" fontId="43" fillId="3" borderId="117" xfId="0" applyNumberFormat="1" applyFont="1" applyFill="1" applyBorder="1" applyAlignment="1">
      <alignment horizontal="center" vertical="center"/>
    </xf>
    <xf numFmtId="0" fontId="43" fillId="3" borderId="59" xfId="0" applyFont="1" applyFill="1" applyBorder="1" applyAlignment="1">
      <alignment horizontal="center" vertical="center" textRotation="255" shrinkToFit="1"/>
    </xf>
    <xf numFmtId="49" fontId="48" fillId="3" borderId="108" xfId="0" applyNumberFormat="1" applyFont="1" applyFill="1" applyBorder="1" applyAlignment="1">
      <alignment horizontal="center" vertical="center"/>
    </xf>
    <xf numFmtId="49" fontId="48" fillId="3" borderId="109" xfId="0" applyNumberFormat="1" applyFont="1" applyFill="1" applyBorder="1" applyAlignment="1">
      <alignment horizontal="center" vertical="center"/>
    </xf>
    <xf numFmtId="49" fontId="48" fillId="3" borderId="110" xfId="0" applyNumberFormat="1" applyFont="1" applyFill="1" applyBorder="1" applyAlignment="1">
      <alignment horizontal="center" vertical="center"/>
    </xf>
    <xf numFmtId="0" fontId="43" fillId="3" borderId="63" xfId="0" applyFont="1" applyFill="1" applyBorder="1" applyAlignment="1">
      <alignment horizontal="center" vertical="center" textRotation="255" shrinkToFit="1"/>
    </xf>
    <xf numFmtId="0" fontId="43" fillId="3" borderId="118" xfId="0" applyNumberFormat="1" applyFont="1" applyFill="1" applyBorder="1" applyAlignment="1">
      <alignment horizontal="center" vertical="center"/>
    </xf>
    <xf numFmtId="0" fontId="43" fillId="3" borderId="119" xfId="0" applyNumberFormat="1" applyFont="1" applyFill="1" applyBorder="1" applyAlignment="1">
      <alignment horizontal="center" vertical="center"/>
    </xf>
    <xf numFmtId="0" fontId="43" fillId="3" borderId="120" xfId="0" applyNumberFormat="1" applyFont="1" applyFill="1" applyBorder="1" applyAlignment="1">
      <alignment horizontal="center" vertical="center"/>
    </xf>
    <xf numFmtId="49" fontId="43" fillId="3" borderId="63" xfId="0" applyNumberFormat="1" applyFont="1" applyFill="1" applyBorder="1" applyAlignment="1">
      <alignment horizontal="center" vertical="center" shrinkToFit="1"/>
    </xf>
    <xf numFmtId="49" fontId="43" fillId="3" borderId="0" xfId="0" applyNumberFormat="1" applyFont="1" applyFill="1" applyBorder="1" applyAlignment="1">
      <alignment horizontal="center" vertical="center" shrinkToFit="1"/>
    </xf>
    <xf numFmtId="49" fontId="43" fillId="3" borderId="64" xfId="0" applyNumberFormat="1" applyFont="1" applyFill="1" applyBorder="1" applyAlignment="1">
      <alignment horizontal="center" vertical="center" shrinkToFit="1"/>
    </xf>
    <xf numFmtId="49" fontId="43" fillId="3" borderId="58" xfId="0" applyNumberFormat="1" applyFont="1" applyFill="1" applyBorder="1" applyAlignment="1">
      <alignment horizontal="center" vertical="center" textRotation="255" shrinkToFit="1"/>
    </xf>
    <xf numFmtId="49" fontId="46" fillId="3" borderId="61" xfId="0" applyNumberFormat="1" applyFont="1" applyFill="1" applyBorder="1" applyAlignment="1">
      <alignment horizontal="center" vertical="center" shrinkToFit="1"/>
    </xf>
    <xf numFmtId="49" fontId="46" fillId="3" borderId="54" xfId="0" applyNumberFormat="1" applyFont="1" applyFill="1" applyBorder="1" applyAlignment="1">
      <alignment horizontal="center" vertical="center" shrinkToFit="1"/>
    </xf>
    <xf numFmtId="49" fontId="46" fillId="3" borderId="62" xfId="0" applyNumberFormat="1" applyFont="1" applyFill="1" applyBorder="1" applyAlignment="1">
      <alignment horizontal="center" vertical="center" shrinkToFit="1"/>
    </xf>
    <xf numFmtId="49" fontId="48" fillId="3" borderId="63" xfId="0" applyNumberFormat="1" applyFont="1" applyFill="1" applyBorder="1" applyAlignment="1">
      <alignment horizontal="center" vertical="center"/>
    </xf>
    <xf numFmtId="49" fontId="48" fillId="3" borderId="0" xfId="0" applyNumberFormat="1" applyFont="1" applyFill="1" applyBorder="1" applyAlignment="1">
      <alignment horizontal="center" vertical="center"/>
    </xf>
    <xf numFmtId="49" fontId="48" fillId="3" borderId="94" xfId="0" applyNumberFormat="1" applyFont="1" applyFill="1" applyBorder="1" applyAlignment="1">
      <alignment horizontal="center" vertical="center"/>
    </xf>
    <xf numFmtId="0" fontId="48" fillId="3" borderId="121" xfId="0" applyFont="1" applyFill="1" applyBorder="1" applyAlignment="1">
      <alignment horizontal="center" vertical="center" shrinkToFit="1"/>
    </xf>
    <xf numFmtId="0" fontId="48" fillId="3" borderId="122" xfId="0" applyFont="1" applyFill="1" applyBorder="1" applyAlignment="1">
      <alignment horizontal="center" vertical="center" shrinkToFit="1"/>
    </xf>
    <xf numFmtId="0" fontId="48" fillId="3" borderId="123" xfId="0" applyFont="1" applyFill="1" applyBorder="1" applyAlignment="1">
      <alignment horizontal="center" vertical="center" shrinkToFit="1"/>
    </xf>
    <xf numFmtId="179" fontId="43" fillId="3" borderId="73" xfId="0" applyNumberFormat="1" applyFont="1" applyFill="1" applyBorder="1" applyAlignment="1">
      <alignment horizontal="left" vertical="center"/>
    </xf>
    <xf numFmtId="179" fontId="43" fillId="3" borderId="48" xfId="0" applyNumberFormat="1" applyFont="1" applyFill="1" applyBorder="1" applyAlignment="1">
      <alignment horizontal="left" vertical="center"/>
    </xf>
    <xf numFmtId="179" fontId="43" fillId="3" borderId="133" xfId="0" applyNumberFormat="1" applyFont="1" applyFill="1" applyBorder="1" applyAlignment="1">
      <alignment horizontal="left" vertical="center"/>
    </xf>
    <xf numFmtId="49" fontId="43" fillId="3" borderId="59" xfId="0" applyNumberFormat="1" applyFont="1" applyFill="1" applyBorder="1" applyAlignment="1">
      <alignment horizontal="center" vertical="center" textRotation="255" shrinkToFit="1"/>
    </xf>
    <xf numFmtId="49" fontId="46" fillId="3" borderId="63" xfId="0" applyNumberFormat="1" applyFont="1" applyFill="1" applyBorder="1" applyAlignment="1">
      <alignment horizontal="center" vertical="center" shrinkToFit="1"/>
    </xf>
    <xf numFmtId="49" fontId="46" fillId="3" borderId="0" xfId="0" applyNumberFormat="1" applyFont="1" applyFill="1" applyBorder="1" applyAlignment="1">
      <alignment horizontal="center" vertical="center" shrinkToFit="1"/>
    </xf>
    <xf numFmtId="49" fontId="46" fillId="3" borderId="64" xfId="0" applyNumberFormat="1" applyFont="1" applyFill="1" applyBorder="1" applyAlignment="1">
      <alignment horizontal="center" vertical="center" shrinkToFit="1"/>
    </xf>
    <xf numFmtId="0" fontId="43" fillId="3" borderId="60" xfId="0" applyFont="1" applyFill="1" applyBorder="1" applyAlignment="1">
      <alignment horizontal="center" vertical="center" textRotation="255" shrinkToFit="1"/>
    </xf>
    <xf numFmtId="49" fontId="48" fillId="3" borderId="65" xfId="0" applyNumberFormat="1" applyFont="1" applyFill="1" applyBorder="1" applyAlignment="1">
      <alignment horizontal="center" vertical="center"/>
    </xf>
    <xf numFmtId="49" fontId="48" fillId="3" borderId="18" xfId="0" applyNumberFormat="1" applyFont="1" applyFill="1" applyBorder="1" applyAlignment="1">
      <alignment horizontal="center" vertical="center"/>
    </xf>
    <xf numFmtId="49" fontId="48" fillId="3" borderId="111" xfId="0" applyNumberFormat="1" applyFont="1" applyFill="1" applyBorder="1" applyAlignment="1">
      <alignment horizontal="center" vertical="center"/>
    </xf>
    <xf numFmtId="0" fontId="43" fillId="3" borderId="65" xfId="0" applyFont="1" applyFill="1" applyBorder="1" applyAlignment="1">
      <alignment horizontal="center" vertical="center" textRotation="255" shrinkToFit="1"/>
    </xf>
    <xf numFmtId="0" fontId="48" fillId="3" borderId="65" xfId="0" applyFont="1" applyFill="1" applyBorder="1" applyAlignment="1">
      <alignment horizontal="center" vertical="center" shrinkToFit="1"/>
    </xf>
    <xf numFmtId="0" fontId="48" fillId="3" borderId="18" xfId="0" applyFont="1" applyFill="1" applyBorder="1" applyAlignment="1">
      <alignment horizontal="center" vertical="center" shrinkToFit="1"/>
    </xf>
    <xf numFmtId="0" fontId="48" fillId="3" borderId="111" xfId="0" applyFont="1" applyFill="1" applyBorder="1" applyAlignment="1">
      <alignment horizontal="center" vertical="center" shrinkToFit="1"/>
    </xf>
    <xf numFmtId="180" fontId="43" fillId="3" borderId="82" xfId="0" applyNumberFormat="1" applyFont="1" applyFill="1" applyBorder="1" applyAlignment="1">
      <alignment horizontal="left" vertical="center"/>
    </xf>
    <xf numFmtId="180" fontId="43" fillId="3" borderId="83" xfId="0" applyNumberFormat="1" applyFont="1" applyFill="1" applyBorder="1" applyAlignment="1">
      <alignment horizontal="left" vertical="center"/>
    </xf>
    <xf numFmtId="180" fontId="43" fillId="3" borderId="139" xfId="0" applyNumberFormat="1" applyFont="1" applyFill="1" applyBorder="1" applyAlignment="1">
      <alignment horizontal="left" vertical="center"/>
    </xf>
    <xf numFmtId="49" fontId="43" fillId="3" borderId="60" xfId="0" applyNumberFormat="1" applyFont="1" applyFill="1" applyBorder="1" applyAlignment="1">
      <alignment horizontal="center" vertical="center" textRotation="255" shrinkToFit="1"/>
    </xf>
    <xf numFmtId="49" fontId="46" fillId="3" borderId="65" xfId="0" applyNumberFormat="1" applyFont="1" applyFill="1" applyBorder="1" applyAlignment="1">
      <alignment horizontal="center" vertical="center" shrinkToFit="1"/>
    </xf>
    <xf numFmtId="49" fontId="46" fillId="3" borderId="18" xfId="0" applyNumberFormat="1" applyFont="1" applyFill="1" applyBorder="1" applyAlignment="1">
      <alignment horizontal="center" vertical="center" shrinkToFit="1"/>
    </xf>
    <xf numFmtId="49" fontId="46" fillId="3" borderId="35" xfId="0" applyNumberFormat="1" applyFont="1" applyFill="1" applyBorder="1" applyAlignment="1">
      <alignment horizontal="center" vertical="center" shrinkToFit="1"/>
    </xf>
    <xf numFmtId="180" fontId="43" fillId="3" borderId="0" xfId="0" applyNumberFormat="1" applyFont="1" applyFill="1">
      <alignment vertical="center"/>
    </xf>
    <xf numFmtId="0" fontId="58" fillId="3" borderId="46" xfId="0" applyFont="1" applyFill="1" applyBorder="1" applyAlignment="1">
      <alignment horizontal="center"/>
    </xf>
    <xf numFmtId="176" fontId="43" fillId="3" borderId="18" xfId="0" applyNumberFormat="1" applyFont="1" applyFill="1" applyBorder="1">
      <alignment vertical="center"/>
    </xf>
    <xf numFmtId="0" fontId="43" fillId="3" borderId="18" xfId="0" applyFont="1" applyFill="1" applyBorder="1">
      <alignment vertical="center"/>
    </xf>
    <xf numFmtId="0" fontId="43" fillId="9" borderId="84" xfId="0" applyFont="1" applyFill="1" applyBorder="1" applyAlignment="1">
      <alignment horizontal="center" vertical="center"/>
    </xf>
    <xf numFmtId="0" fontId="43" fillId="9" borderId="45" xfId="0" applyFont="1" applyFill="1" applyBorder="1" applyAlignment="1">
      <alignment horizontal="center" vertical="center"/>
    </xf>
    <xf numFmtId="0" fontId="43" fillId="9" borderId="55" xfId="0" applyFont="1" applyFill="1" applyBorder="1" applyAlignment="1">
      <alignment horizontal="center" vertical="center" textRotation="255"/>
    </xf>
    <xf numFmtId="0" fontId="43" fillId="9" borderId="55" xfId="0" applyFont="1" applyFill="1" applyBorder="1" applyAlignment="1">
      <alignment horizontal="center" vertical="center" shrinkToFit="1"/>
    </xf>
    <xf numFmtId="0" fontId="43" fillId="9" borderId="61" xfId="0" applyFont="1" applyFill="1" applyBorder="1" applyAlignment="1">
      <alignment horizontal="center" vertical="center"/>
    </xf>
    <xf numFmtId="0" fontId="43" fillId="9" borderId="54" xfId="0" applyFont="1" applyFill="1" applyBorder="1" applyAlignment="1">
      <alignment horizontal="center" vertical="center"/>
    </xf>
    <xf numFmtId="0" fontId="43" fillId="9" borderId="36" xfId="0" applyFont="1" applyFill="1" applyBorder="1" applyAlignment="1">
      <alignment horizontal="center" vertical="center"/>
    </xf>
    <xf numFmtId="0" fontId="43" fillId="9" borderId="80" xfId="0" applyFont="1" applyFill="1" applyBorder="1" applyAlignment="1">
      <alignment horizontal="center" vertical="center"/>
    </xf>
    <xf numFmtId="49" fontId="43" fillId="9" borderId="73" xfId="0" applyNumberFormat="1" applyFont="1" applyFill="1" applyBorder="1" applyAlignment="1">
      <alignment horizontal="center"/>
    </xf>
    <xf numFmtId="49" fontId="43" fillId="9" borderId="48" xfId="0" applyNumberFormat="1" applyFont="1" applyFill="1" applyBorder="1" applyAlignment="1">
      <alignment horizontal="center"/>
    </xf>
    <xf numFmtId="49" fontId="43" fillId="9" borderId="79" xfId="0" applyNumberFormat="1" applyFont="1" applyFill="1" applyBorder="1" applyAlignment="1">
      <alignment horizontal="center"/>
    </xf>
    <xf numFmtId="0" fontId="43" fillId="9" borderId="61" xfId="0" applyFont="1" applyFill="1" applyBorder="1" applyAlignment="1">
      <alignment horizontal="center" vertical="center" wrapText="1"/>
    </xf>
    <xf numFmtId="0" fontId="43" fillId="9" borderId="45" xfId="0" applyFont="1" applyFill="1" applyBorder="1" applyAlignment="1">
      <alignment horizontal="center" vertical="center" wrapText="1"/>
    </xf>
    <xf numFmtId="0" fontId="43" fillId="9" borderId="62" xfId="0" applyFont="1" applyFill="1" applyBorder="1" applyAlignment="1">
      <alignment horizontal="center" vertical="center"/>
    </xf>
    <xf numFmtId="0" fontId="43" fillId="9" borderId="85" xfId="0" applyFont="1" applyFill="1" applyBorder="1" applyAlignment="1">
      <alignment horizontal="center" vertical="center"/>
    </xf>
    <xf numFmtId="0" fontId="43" fillId="9" borderId="79" xfId="0" applyFont="1" applyFill="1" applyBorder="1" applyAlignment="1">
      <alignment horizontal="center" vertical="center"/>
    </xf>
    <xf numFmtId="0" fontId="43" fillId="9" borderId="80" xfId="0" applyFont="1" applyFill="1" applyBorder="1" applyAlignment="1">
      <alignment horizontal="center" vertical="center" textRotation="255"/>
    </xf>
    <xf numFmtId="0" fontId="43" fillId="9" borderId="80" xfId="0" applyFont="1" applyFill="1" applyBorder="1" applyAlignment="1">
      <alignment horizontal="center" vertical="center" shrinkToFit="1"/>
    </xf>
    <xf numFmtId="0" fontId="43" fillId="9" borderId="89" xfId="0" applyFont="1" applyFill="1" applyBorder="1" applyAlignment="1">
      <alignment horizontal="center" vertical="center"/>
    </xf>
    <xf numFmtId="0" fontId="43" fillId="9" borderId="90" xfId="0" applyFont="1" applyFill="1" applyBorder="1" applyAlignment="1">
      <alignment horizontal="center" vertical="center"/>
    </xf>
    <xf numFmtId="0" fontId="43" fillId="9" borderId="91" xfId="0" applyFont="1" applyFill="1" applyBorder="1" applyAlignment="1">
      <alignment horizontal="center" vertical="center"/>
    </xf>
    <xf numFmtId="0" fontId="43" fillId="9" borderId="1" xfId="0" applyFont="1" applyFill="1" applyBorder="1" applyAlignment="1">
      <alignment horizontal="center" vertical="center"/>
    </xf>
    <xf numFmtId="49" fontId="43" fillId="9" borderId="42" xfId="0" applyNumberFormat="1" applyFont="1" applyFill="1" applyBorder="1" applyAlignment="1">
      <alignment horizontal="center" vertical="center" wrapText="1"/>
    </xf>
    <xf numFmtId="49" fontId="43" fillId="9" borderId="43" xfId="0" applyNumberFormat="1" applyFont="1" applyFill="1" applyBorder="1" applyAlignment="1">
      <alignment horizontal="center" vertical="center" wrapText="1"/>
    </xf>
    <xf numFmtId="49" fontId="43" fillId="9" borderId="96" xfId="0" applyNumberFormat="1" applyFont="1" applyFill="1" applyBorder="1" applyAlignment="1">
      <alignment horizontal="center" vertical="center" wrapText="1"/>
    </xf>
    <xf numFmtId="49" fontId="43" fillId="9" borderId="1" xfId="0" applyNumberFormat="1" applyFont="1" applyFill="1" applyBorder="1" applyAlignment="1">
      <alignment horizontal="center" vertical="center"/>
    </xf>
    <xf numFmtId="0" fontId="43" fillId="9" borderId="73" xfId="0" applyFont="1" applyFill="1" applyBorder="1" applyAlignment="1">
      <alignment horizontal="center" vertical="center" wrapText="1"/>
    </xf>
    <xf numFmtId="0" fontId="43" fillId="9" borderId="79" xfId="0" applyFont="1" applyFill="1" applyBorder="1" applyAlignment="1">
      <alignment horizontal="center" vertical="center" wrapText="1"/>
    </xf>
    <xf numFmtId="0" fontId="43" fillId="9" borderId="73" xfId="0" applyFont="1" applyFill="1" applyBorder="1" applyAlignment="1">
      <alignment horizontal="center" vertical="center"/>
    </xf>
    <xf numFmtId="0" fontId="43" fillId="9" borderId="133" xfId="0" applyFont="1" applyFill="1" applyBorder="1" applyAlignment="1">
      <alignment horizontal="center" vertical="center"/>
    </xf>
    <xf numFmtId="0" fontId="43" fillId="3" borderId="138" xfId="0" applyFont="1" applyFill="1" applyBorder="1" applyAlignment="1">
      <alignment horizontal="center" vertical="center" textRotation="255"/>
    </xf>
    <xf numFmtId="0" fontId="43" fillId="3" borderId="88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3" borderId="86" xfId="0" applyFont="1" applyFill="1" applyBorder="1" applyAlignment="1">
      <alignment horizontal="center" vertical="center"/>
    </xf>
    <xf numFmtId="182" fontId="43" fillId="3" borderId="1" xfId="0" applyNumberFormat="1" applyFont="1" applyFill="1" applyBorder="1" applyAlignment="1">
      <alignment horizontal="center" vertical="center"/>
    </xf>
    <xf numFmtId="186" fontId="51" fillId="3" borderId="92" xfId="0" applyNumberFormat="1" applyFont="1" applyFill="1" applyBorder="1" applyAlignment="1">
      <alignment horizontal="center" vertical="center" wrapText="1"/>
    </xf>
    <xf numFmtId="186" fontId="51" fillId="3" borderId="93" xfId="0" applyNumberFormat="1" applyFont="1" applyFill="1" applyBorder="1" applyAlignment="1">
      <alignment horizontal="center" vertical="center" wrapText="1"/>
    </xf>
    <xf numFmtId="49" fontId="43" fillId="3" borderId="42" xfId="0" applyNumberFormat="1" applyFont="1" applyFill="1" applyBorder="1" applyAlignment="1">
      <alignment horizontal="center" vertical="center"/>
    </xf>
    <xf numFmtId="49" fontId="43" fillId="3" borderId="129" xfId="0" applyNumberFormat="1" applyFont="1" applyFill="1" applyBorder="1" applyAlignment="1">
      <alignment horizontal="center" vertical="center"/>
    </xf>
    <xf numFmtId="49" fontId="43" fillId="3" borderId="130" xfId="0" applyNumberFormat="1" applyFont="1" applyFill="1" applyBorder="1" applyAlignment="1">
      <alignment horizontal="center" vertical="center"/>
    </xf>
    <xf numFmtId="49" fontId="43" fillId="3" borderId="96" xfId="0" applyNumberFormat="1" applyFont="1" applyFill="1" applyBorder="1" applyAlignment="1">
      <alignment horizontal="center" vertical="center"/>
    </xf>
    <xf numFmtId="184" fontId="52" fillId="3" borderId="88" xfId="0" applyNumberFormat="1" applyFont="1" applyFill="1" applyBorder="1" applyAlignment="1">
      <alignment horizontal="center" vertical="center"/>
    </xf>
    <xf numFmtId="0" fontId="43" fillId="3" borderId="92" xfId="0" applyFont="1" applyFill="1" applyBorder="1" applyAlignment="1">
      <alignment horizontal="center" vertical="center"/>
    </xf>
    <xf numFmtId="0" fontId="43" fillId="3" borderId="93" xfId="0" applyFont="1" applyFill="1" applyBorder="1" applyAlignment="1">
      <alignment horizontal="center" vertical="center"/>
    </xf>
    <xf numFmtId="0" fontId="43" fillId="3" borderId="170" xfId="0" applyFont="1" applyFill="1" applyBorder="1" applyAlignment="1">
      <alignment horizontal="center" vertical="center"/>
    </xf>
    <xf numFmtId="0" fontId="43" fillId="3" borderId="134" xfId="0" applyFont="1" applyFill="1" applyBorder="1" applyAlignment="1">
      <alignment horizontal="center" vertical="center"/>
    </xf>
    <xf numFmtId="0" fontId="43" fillId="3" borderId="59" xfId="0" applyFont="1" applyFill="1" applyBorder="1" applyAlignment="1">
      <alignment horizontal="center" vertical="center" textRotation="255"/>
    </xf>
    <xf numFmtId="0" fontId="43" fillId="3" borderId="56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59" fillId="3" borderId="72" xfId="0" applyFont="1" applyFill="1" applyBorder="1" applyAlignment="1">
      <alignment horizontal="center" vertical="center"/>
    </xf>
    <xf numFmtId="0" fontId="59" fillId="3" borderId="3" xfId="0" applyFont="1" applyFill="1" applyBorder="1" applyAlignment="1">
      <alignment horizontal="center" vertical="center"/>
    </xf>
    <xf numFmtId="0" fontId="59" fillId="3" borderId="87" xfId="0" applyFont="1" applyFill="1" applyBorder="1" applyAlignment="1">
      <alignment horizontal="center" vertical="center"/>
    </xf>
    <xf numFmtId="186" fontId="51" fillId="3" borderId="63" xfId="0" applyNumberFormat="1" applyFont="1" applyFill="1" applyBorder="1" applyAlignment="1">
      <alignment horizontal="center" vertical="center" wrapText="1"/>
    </xf>
    <xf numFmtId="186" fontId="51" fillId="3" borderId="94" xfId="0" applyNumberFormat="1" applyFont="1" applyFill="1" applyBorder="1" applyAlignment="1">
      <alignment horizontal="center" vertical="center" wrapText="1"/>
    </xf>
    <xf numFmtId="184" fontId="52" fillId="3" borderId="56" xfId="0" applyNumberFormat="1" applyFont="1" applyFill="1" applyBorder="1" applyAlignment="1">
      <alignment horizontal="center" vertical="center"/>
    </xf>
    <xf numFmtId="0" fontId="43" fillId="3" borderId="63" xfId="0" applyFont="1" applyFill="1" applyBorder="1" applyAlignment="1">
      <alignment horizontal="center" vertical="center"/>
    </xf>
    <xf numFmtId="0" fontId="43" fillId="3" borderId="94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 vertical="center"/>
    </xf>
    <xf numFmtId="0" fontId="43" fillId="3" borderId="64" xfId="0" applyFont="1" applyFill="1" applyBorder="1" applyAlignment="1">
      <alignment horizontal="center" vertical="center"/>
    </xf>
    <xf numFmtId="0" fontId="43" fillId="3" borderId="80" xfId="0" applyFont="1" applyFill="1" applyBorder="1" applyAlignment="1">
      <alignment horizontal="center" vertical="center"/>
    </xf>
    <xf numFmtId="0" fontId="43" fillId="0" borderId="80" xfId="0" applyFont="1" applyFill="1" applyBorder="1" applyAlignment="1">
      <alignment horizontal="center" vertical="center"/>
    </xf>
    <xf numFmtId="0" fontId="59" fillId="3" borderId="73" xfId="0" applyFont="1" applyFill="1" applyBorder="1" applyAlignment="1">
      <alignment horizontal="center" vertical="center"/>
    </xf>
    <xf numFmtId="0" fontId="59" fillId="3" borderId="48" xfId="0" applyFont="1" applyFill="1" applyBorder="1" applyAlignment="1">
      <alignment horizontal="center" vertical="center"/>
    </xf>
    <xf numFmtId="0" fontId="59" fillId="3" borderId="79" xfId="0" applyFont="1" applyFill="1" applyBorder="1" applyAlignment="1">
      <alignment horizontal="center" vertical="center"/>
    </xf>
    <xf numFmtId="186" fontId="51" fillId="3" borderId="73" xfId="0" applyNumberFormat="1" applyFont="1" applyFill="1" applyBorder="1" applyAlignment="1">
      <alignment horizontal="center" vertical="center" wrapText="1"/>
    </xf>
    <xf numFmtId="186" fontId="51" fillId="3" borderId="79" xfId="0" applyNumberFormat="1" applyFont="1" applyFill="1" applyBorder="1" applyAlignment="1">
      <alignment horizontal="center" vertical="center" wrapText="1"/>
    </xf>
    <xf numFmtId="184" fontId="52" fillId="3" borderId="80" xfId="0" applyNumberFormat="1" applyFont="1" applyFill="1" applyBorder="1" applyAlignment="1">
      <alignment horizontal="center" vertical="center"/>
    </xf>
    <xf numFmtId="0" fontId="43" fillId="3" borderId="73" xfId="0" applyFont="1" applyFill="1" applyBorder="1" applyAlignment="1">
      <alignment horizontal="center" vertical="center"/>
    </xf>
    <xf numFmtId="0" fontId="43" fillId="3" borderId="79" xfId="0" applyFont="1" applyFill="1" applyBorder="1" applyAlignment="1">
      <alignment horizontal="center" vertical="center"/>
    </xf>
    <xf numFmtId="0" fontId="43" fillId="3" borderId="48" xfId="0" applyFont="1" applyFill="1" applyBorder="1" applyAlignment="1">
      <alignment horizontal="center" vertical="center"/>
    </xf>
    <xf numFmtId="0" fontId="43" fillId="3" borderId="133" xfId="0" applyFont="1" applyFill="1" applyBorder="1" applyAlignment="1">
      <alignment horizontal="center" vertical="center"/>
    </xf>
    <xf numFmtId="0" fontId="43" fillId="3" borderId="165" xfId="0" applyFont="1" applyFill="1" applyBorder="1" applyAlignment="1">
      <alignment horizontal="center" vertical="center"/>
    </xf>
    <xf numFmtId="0" fontId="43" fillId="3" borderId="166" xfId="0" applyFont="1" applyFill="1" applyBorder="1" applyAlignment="1">
      <alignment horizontal="center" vertical="center"/>
    </xf>
    <xf numFmtId="0" fontId="43" fillId="3" borderId="167" xfId="0" applyFont="1" applyFill="1" applyBorder="1" applyAlignment="1">
      <alignment horizontal="center" vertical="center"/>
    </xf>
    <xf numFmtId="0" fontId="43" fillId="3" borderId="60" xfId="0" applyFont="1" applyFill="1" applyBorder="1" applyAlignment="1">
      <alignment horizontal="center" vertical="center" textRotation="255"/>
    </xf>
    <xf numFmtId="0" fontId="43" fillId="3" borderId="81" xfId="0" applyFont="1" applyFill="1" applyBorder="1" applyAlignment="1">
      <alignment horizontal="center" vertical="center"/>
    </xf>
    <xf numFmtId="0" fontId="43" fillId="3" borderId="53" xfId="0" applyFont="1" applyFill="1" applyBorder="1" applyAlignment="1">
      <alignment horizontal="center" vertical="center"/>
    </xf>
    <xf numFmtId="0" fontId="43" fillId="0" borderId="81" xfId="0" applyFont="1" applyFill="1" applyBorder="1" applyAlignment="1">
      <alignment horizontal="center" vertical="center"/>
    </xf>
    <xf numFmtId="0" fontId="59" fillId="3" borderId="65" xfId="0" applyFont="1" applyFill="1" applyBorder="1" applyAlignment="1">
      <alignment horizontal="center" vertical="center"/>
    </xf>
    <xf numFmtId="0" fontId="59" fillId="3" borderId="18" xfId="0" applyFont="1" applyFill="1" applyBorder="1" applyAlignment="1">
      <alignment horizontal="center" vertical="center"/>
    </xf>
    <xf numFmtId="0" fontId="59" fillId="3" borderId="111" xfId="0" applyFont="1" applyFill="1" applyBorder="1" applyAlignment="1">
      <alignment horizontal="center" vertical="center"/>
    </xf>
    <xf numFmtId="182" fontId="43" fillId="3" borderId="53" xfId="0" applyNumberFormat="1" applyFont="1" applyFill="1" applyBorder="1" applyAlignment="1">
      <alignment horizontal="center" vertical="center"/>
    </xf>
    <xf numFmtId="186" fontId="51" fillId="3" borderId="65" xfId="0" applyNumberFormat="1" applyFont="1" applyFill="1" applyBorder="1" applyAlignment="1">
      <alignment horizontal="center" vertical="center" wrapText="1"/>
    </xf>
    <xf numFmtId="186" fontId="51" fillId="3" borderId="111" xfId="0" applyNumberFormat="1" applyFont="1" applyFill="1" applyBorder="1" applyAlignment="1">
      <alignment horizontal="center" vertical="center" wrapText="1"/>
    </xf>
    <xf numFmtId="49" fontId="43" fillId="3" borderId="82" xfId="0" applyNumberFormat="1" applyFont="1" applyFill="1" applyBorder="1" applyAlignment="1">
      <alignment horizontal="center" vertical="center"/>
    </xf>
    <xf numFmtId="49" fontId="43" fillId="3" borderId="136" xfId="0" applyNumberFormat="1" applyFont="1" applyFill="1" applyBorder="1" applyAlignment="1">
      <alignment horizontal="center" vertical="center"/>
    </xf>
    <xf numFmtId="49" fontId="43" fillId="3" borderId="137" xfId="0" applyNumberFormat="1" applyFont="1" applyFill="1" applyBorder="1" applyAlignment="1">
      <alignment horizontal="center" vertical="center"/>
    </xf>
    <xf numFmtId="49" fontId="43" fillId="3" borderId="132" xfId="0" applyNumberFormat="1" applyFont="1" applyFill="1" applyBorder="1" applyAlignment="1">
      <alignment horizontal="center" vertical="center"/>
    </xf>
    <xf numFmtId="184" fontId="52" fillId="3" borderId="81" xfId="0" applyNumberFormat="1" applyFont="1" applyFill="1" applyBorder="1" applyAlignment="1">
      <alignment horizontal="center" vertical="center"/>
    </xf>
    <xf numFmtId="0" fontId="43" fillId="3" borderId="65" xfId="0" applyFont="1" applyFill="1" applyBorder="1" applyAlignment="1">
      <alignment horizontal="center" vertical="center"/>
    </xf>
    <xf numFmtId="0" fontId="43" fillId="3" borderId="111" xfId="0" applyFont="1" applyFill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/>
    </xf>
    <xf numFmtId="0" fontId="43" fillId="3" borderId="35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vertical="center" textRotation="255"/>
    </xf>
    <xf numFmtId="185" fontId="43" fillId="3" borderId="54" xfId="0" applyNumberFormat="1" applyFont="1" applyFill="1" applyBorder="1" applyAlignment="1">
      <alignment vertical="center" wrapText="1"/>
    </xf>
    <xf numFmtId="0" fontId="43" fillId="5" borderId="0" xfId="0" applyFont="1" applyFill="1" applyBorder="1" applyAlignment="1">
      <alignment vertical="center" textRotation="255"/>
    </xf>
    <xf numFmtId="185" fontId="43" fillId="5" borderId="0" xfId="0" applyNumberFormat="1" applyFont="1" applyFill="1" applyBorder="1" applyAlignment="1">
      <alignment vertical="center" wrapText="1"/>
    </xf>
    <xf numFmtId="185" fontId="43" fillId="5" borderId="0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/>
    </xf>
    <xf numFmtId="0" fontId="60" fillId="0" borderId="1" xfId="0" applyFont="1" applyFill="1" applyBorder="1">
      <alignment vertical="center"/>
    </xf>
    <xf numFmtId="0" fontId="60" fillId="0" borderId="1" xfId="0" applyFont="1" applyBorder="1">
      <alignment vertical="center"/>
    </xf>
    <xf numFmtId="0" fontId="60" fillId="0" borderId="1" xfId="0" applyFont="1" applyBorder="1" applyAlignment="1">
      <alignment vertical="center"/>
    </xf>
    <xf numFmtId="0" fontId="4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7</xdr:row>
      <xdr:rowOff>9525</xdr:rowOff>
    </xdr:from>
    <xdr:to>
      <xdr:col>18</xdr:col>
      <xdr:colOff>333375</xdr:colOff>
      <xdr:row>9</xdr:row>
      <xdr:rowOff>123825</xdr:rowOff>
    </xdr:to>
    <xdr:sp macro="" textlink="">
      <xdr:nvSpPr>
        <xdr:cNvPr id="3088" name="AutoShape 16"/>
        <xdr:cNvSpPr>
          <a:spLocks/>
        </xdr:cNvSpPr>
      </xdr:nvSpPr>
      <xdr:spPr bwMode="auto">
        <a:xfrm>
          <a:off x="9182100" y="1647825"/>
          <a:ext cx="1304925" cy="609600"/>
        </a:xfrm>
        <a:prstGeom prst="borderCallout1">
          <a:avLst>
            <a:gd name="adj1" fmla="val 18750"/>
            <a:gd name="adj2" fmla="val -8333"/>
            <a:gd name="adj3" fmla="val 20315"/>
            <a:gd name="adj4" fmla="val -4885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出雲市今市町５２５２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17</xdr:col>
      <xdr:colOff>628650</xdr:colOff>
      <xdr:row>10</xdr:row>
      <xdr:rowOff>66675</xdr:rowOff>
    </xdr:from>
    <xdr:to>
      <xdr:col>19</xdr:col>
      <xdr:colOff>371475</xdr:colOff>
      <xdr:row>12</xdr:row>
      <xdr:rowOff>38100</xdr:rowOff>
    </xdr:to>
    <xdr:sp macro="" textlink="">
      <xdr:nvSpPr>
        <xdr:cNvPr id="3089" name="AutoShape 17"/>
        <xdr:cNvSpPr>
          <a:spLocks/>
        </xdr:cNvSpPr>
      </xdr:nvSpPr>
      <xdr:spPr bwMode="auto">
        <a:xfrm>
          <a:off x="9705975" y="2447925"/>
          <a:ext cx="1504950" cy="466725"/>
        </a:xfrm>
        <a:prstGeom prst="borderCallout1">
          <a:avLst>
            <a:gd name="adj1" fmla="val 24491"/>
            <a:gd name="adj2" fmla="val -4102"/>
            <a:gd name="adj3" fmla="val 16329"/>
            <a:gd name="adj4" fmla="val -1635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０８５４３２１０９８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123825</xdr:colOff>
      <xdr:row>14</xdr:row>
      <xdr:rowOff>142875</xdr:rowOff>
    </xdr:from>
    <xdr:to>
      <xdr:col>2</xdr:col>
      <xdr:colOff>38100</xdr:colOff>
      <xdr:row>14</xdr:row>
      <xdr:rowOff>485775</xdr:rowOff>
    </xdr:to>
    <xdr:sp macro="" textlink="">
      <xdr:nvSpPr>
        <xdr:cNvPr id="3091" name="AutoShape 19"/>
        <xdr:cNvSpPr>
          <a:spLocks/>
        </xdr:cNvSpPr>
      </xdr:nvSpPr>
      <xdr:spPr bwMode="auto">
        <a:xfrm>
          <a:off x="123825" y="3514725"/>
          <a:ext cx="914400" cy="342900"/>
        </a:xfrm>
        <a:prstGeom prst="borderCallout1">
          <a:avLst>
            <a:gd name="adj1" fmla="val 33333"/>
            <a:gd name="adj2" fmla="val 108333"/>
            <a:gd name="adj3" fmla="val 175000"/>
            <a:gd name="adj4" fmla="val 2197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257175</xdr:colOff>
      <xdr:row>16</xdr:row>
      <xdr:rowOff>209550</xdr:rowOff>
    </xdr:from>
    <xdr:to>
      <xdr:col>2</xdr:col>
      <xdr:colOff>171450</xdr:colOff>
      <xdr:row>18</xdr:row>
      <xdr:rowOff>142875</xdr:rowOff>
    </xdr:to>
    <xdr:sp macro="" textlink="">
      <xdr:nvSpPr>
        <xdr:cNvPr id="3093" name="AutoShape 21"/>
        <xdr:cNvSpPr>
          <a:spLocks/>
        </xdr:cNvSpPr>
      </xdr:nvSpPr>
      <xdr:spPr bwMode="auto">
        <a:xfrm>
          <a:off x="257175" y="4333875"/>
          <a:ext cx="914400" cy="428625"/>
        </a:xfrm>
        <a:prstGeom prst="borderCallout1">
          <a:avLst>
            <a:gd name="adj1" fmla="val 26667"/>
            <a:gd name="adj2" fmla="val 108333"/>
            <a:gd name="adj3" fmla="val 6667"/>
            <a:gd name="adj4" fmla="val 2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安来　三郎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17</xdr:col>
      <xdr:colOff>0</xdr:colOff>
      <xdr:row>0</xdr:row>
      <xdr:rowOff>180975</xdr:rowOff>
    </xdr:from>
    <xdr:to>
      <xdr:col>17</xdr:col>
      <xdr:colOff>828675</xdr:colOff>
      <xdr:row>4</xdr:row>
      <xdr:rowOff>0</xdr:rowOff>
    </xdr:to>
    <xdr:sp macro="" textlink="">
      <xdr:nvSpPr>
        <xdr:cNvPr id="3107" name="AutoShape 35"/>
        <xdr:cNvSpPr>
          <a:spLocks/>
        </xdr:cNvSpPr>
      </xdr:nvSpPr>
      <xdr:spPr bwMode="auto">
        <a:xfrm>
          <a:off x="9077325" y="180975"/>
          <a:ext cx="828675" cy="657225"/>
        </a:xfrm>
        <a:prstGeom prst="borderCallout1">
          <a:avLst>
            <a:gd name="adj1" fmla="val 17394"/>
            <a:gd name="adj2" fmla="val -9194"/>
            <a:gd name="adj3" fmla="val 172463"/>
            <a:gd name="adj4" fmla="val -3333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個人参加の場合に○をする。</a:t>
          </a:r>
        </a:p>
      </xdr:txBody>
    </xdr:sp>
    <xdr:clientData/>
  </xdr:twoCellAnchor>
  <xdr:twoCellAnchor>
    <xdr:from>
      <xdr:col>18</xdr:col>
      <xdr:colOff>257175</xdr:colOff>
      <xdr:row>1</xdr:row>
      <xdr:rowOff>66675</xdr:rowOff>
    </xdr:from>
    <xdr:to>
      <xdr:col>19</xdr:col>
      <xdr:colOff>485775</xdr:colOff>
      <xdr:row>4</xdr:row>
      <xdr:rowOff>161925</xdr:rowOff>
    </xdr:to>
    <xdr:sp macro="" textlink="">
      <xdr:nvSpPr>
        <xdr:cNvPr id="3108" name="AutoShape 36"/>
        <xdr:cNvSpPr>
          <a:spLocks/>
        </xdr:cNvSpPr>
      </xdr:nvSpPr>
      <xdr:spPr bwMode="auto">
        <a:xfrm>
          <a:off x="10410825" y="390525"/>
          <a:ext cx="914400" cy="609600"/>
        </a:xfrm>
        <a:prstGeom prst="borderCallout1">
          <a:avLst>
            <a:gd name="adj1" fmla="val 18750"/>
            <a:gd name="adj2" fmla="val -8333"/>
            <a:gd name="adj3" fmla="val 184375"/>
            <a:gd name="adj4" fmla="val -5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６９３１２３４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と連続数字を入力</a:t>
          </a:r>
        </a:p>
      </xdr:txBody>
    </xdr:sp>
    <xdr:clientData/>
  </xdr:twoCellAnchor>
  <xdr:twoCellAnchor>
    <xdr:from>
      <xdr:col>18</xdr:col>
      <xdr:colOff>295275</xdr:colOff>
      <xdr:row>12</xdr:row>
      <xdr:rowOff>190500</xdr:rowOff>
    </xdr:from>
    <xdr:to>
      <xdr:col>19</xdr:col>
      <xdr:colOff>847725</xdr:colOff>
      <xdr:row>14</xdr:row>
      <xdr:rowOff>171450</xdr:rowOff>
    </xdr:to>
    <xdr:sp macro="" textlink="">
      <xdr:nvSpPr>
        <xdr:cNvPr id="3111" name="AutoShape 39"/>
        <xdr:cNvSpPr>
          <a:spLocks/>
        </xdr:cNvSpPr>
      </xdr:nvSpPr>
      <xdr:spPr bwMode="auto">
        <a:xfrm>
          <a:off x="10448925" y="3067050"/>
          <a:ext cx="1238250" cy="476250"/>
        </a:xfrm>
        <a:prstGeom prst="borderCallout1">
          <a:avLst>
            <a:gd name="adj1" fmla="val 24000"/>
            <a:gd name="adj2" fmla="val -6153"/>
            <a:gd name="adj3" fmla="val -64000"/>
            <a:gd name="adj4" fmla="val -2546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０８０１２３４５６７８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と連続数字を入力</a:t>
          </a:r>
        </a:p>
      </xdr:txBody>
    </xdr:sp>
    <xdr:clientData/>
  </xdr:twoCellAnchor>
  <xdr:twoCellAnchor>
    <xdr:from>
      <xdr:col>0</xdr:col>
      <xdr:colOff>123825</xdr:colOff>
      <xdr:row>14</xdr:row>
      <xdr:rowOff>142875</xdr:rowOff>
    </xdr:from>
    <xdr:to>
      <xdr:col>2</xdr:col>
      <xdr:colOff>38100</xdr:colOff>
      <xdr:row>14</xdr:row>
      <xdr:rowOff>485775</xdr:rowOff>
    </xdr:to>
    <xdr:sp macro="" textlink="">
      <xdr:nvSpPr>
        <xdr:cNvPr id="3112" name="AutoShape 40"/>
        <xdr:cNvSpPr>
          <a:spLocks/>
        </xdr:cNvSpPr>
      </xdr:nvSpPr>
      <xdr:spPr bwMode="auto">
        <a:xfrm>
          <a:off x="123825" y="3514725"/>
          <a:ext cx="914400" cy="342900"/>
        </a:xfrm>
        <a:prstGeom prst="borderCallout1">
          <a:avLst>
            <a:gd name="adj1" fmla="val 33333"/>
            <a:gd name="adj2" fmla="val 108333"/>
            <a:gd name="adj3" fmla="val 175000"/>
            <a:gd name="adj4" fmla="val 2197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17</xdr:col>
      <xdr:colOff>371475</xdr:colOff>
      <xdr:row>4</xdr:row>
      <xdr:rowOff>219075</xdr:rowOff>
    </xdr:from>
    <xdr:to>
      <xdr:col>18</xdr:col>
      <xdr:colOff>666750</xdr:colOff>
      <xdr:row>6</xdr:row>
      <xdr:rowOff>142875</xdr:rowOff>
    </xdr:to>
    <xdr:sp macro="" textlink="">
      <xdr:nvSpPr>
        <xdr:cNvPr id="3113" name="AutoShape 41"/>
        <xdr:cNvSpPr>
          <a:spLocks/>
        </xdr:cNvSpPr>
      </xdr:nvSpPr>
      <xdr:spPr bwMode="auto">
        <a:xfrm>
          <a:off x="9448800" y="1057275"/>
          <a:ext cx="1371600" cy="476250"/>
        </a:xfrm>
        <a:prstGeom prst="borderCallout1">
          <a:avLst>
            <a:gd name="adj1" fmla="val 24000"/>
            <a:gd name="adj2" fmla="val -5556"/>
            <a:gd name="adj3" fmla="val 206000"/>
            <a:gd name="adj4" fmla="val -191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０８５３２１０００１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と連続数字を入力</a:t>
          </a:r>
        </a:p>
      </xdr:txBody>
    </xdr:sp>
    <xdr:clientData/>
  </xdr:twoCellAnchor>
  <xdr:twoCellAnchor>
    <xdr:from>
      <xdr:col>0</xdr:col>
      <xdr:colOff>257175</xdr:colOff>
      <xdr:row>16</xdr:row>
      <xdr:rowOff>209550</xdr:rowOff>
    </xdr:from>
    <xdr:to>
      <xdr:col>2</xdr:col>
      <xdr:colOff>171450</xdr:colOff>
      <xdr:row>18</xdr:row>
      <xdr:rowOff>142875</xdr:rowOff>
    </xdr:to>
    <xdr:sp macro="" textlink="">
      <xdr:nvSpPr>
        <xdr:cNvPr id="3114" name="AutoShape 42"/>
        <xdr:cNvSpPr>
          <a:spLocks/>
        </xdr:cNvSpPr>
      </xdr:nvSpPr>
      <xdr:spPr bwMode="auto">
        <a:xfrm>
          <a:off x="257175" y="4333875"/>
          <a:ext cx="914400" cy="428625"/>
        </a:xfrm>
        <a:prstGeom prst="borderCallout1">
          <a:avLst>
            <a:gd name="adj1" fmla="val 26667"/>
            <a:gd name="adj2" fmla="val 108333"/>
            <a:gd name="adj3" fmla="val 6667"/>
            <a:gd name="adj4" fmla="val 25312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登録ナンバー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13</xdr:col>
      <xdr:colOff>180975</xdr:colOff>
      <xdr:row>24</xdr:row>
      <xdr:rowOff>9525</xdr:rowOff>
    </xdr:from>
    <xdr:to>
      <xdr:col>14</xdr:col>
      <xdr:colOff>638175</xdr:colOff>
      <xdr:row>26</xdr:row>
      <xdr:rowOff>190500</xdr:rowOff>
    </xdr:to>
    <xdr:sp macro="" textlink="">
      <xdr:nvSpPr>
        <xdr:cNvPr id="3116" name="AutoShape 44"/>
        <xdr:cNvSpPr>
          <a:spLocks/>
        </xdr:cNvSpPr>
      </xdr:nvSpPr>
      <xdr:spPr bwMode="auto">
        <a:xfrm>
          <a:off x="6562725" y="6115050"/>
          <a:ext cx="1295400" cy="676275"/>
        </a:xfrm>
        <a:prstGeom prst="borderCallout1">
          <a:avLst>
            <a:gd name="adj1" fmla="val 16903"/>
            <a:gd name="adj2" fmla="val -6667"/>
            <a:gd name="adj3" fmla="val -280282"/>
            <a:gd name="adj4" fmla="val -29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ｍの記録を入力したいためここに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</a:t>
          </a:r>
        </a:p>
      </xdr:txBody>
    </xdr:sp>
    <xdr:clientData/>
  </xdr:twoCellAnchor>
  <xdr:twoCellAnchor>
    <xdr:from>
      <xdr:col>19</xdr:col>
      <xdr:colOff>904875</xdr:colOff>
      <xdr:row>18</xdr:row>
      <xdr:rowOff>9525</xdr:rowOff>
    </xdr:from>
    <xdr:to>
      <xdr:col>21</xdr:col>
      <xdr:colOff>342900</xdr:colOff>
      <xdr:row>21</xdr:row>
      <xdr:rowOff>9525</xdr:rowOff>
    </xdr:to>
    <xdr:sp macro="" textlink="">
      <xdr:nvSpPr>
        <xdr:cNvPr id="3117" name="AutoShape 45"/>
        <xdr:cNvSpPr>
          <a:spLocks/>
        </xdr:cNvSpPr>
      </xdr:nvSpPr>
      <xdr:spPr bwMode="auto">
        <a:xfrm>
          <a:off x="11744325" y="4629150"/>
          <a:ext cx="1552575" cy="742950"/>
        </a:xfrm>
        <a:prstGeom prst="borderCallout1">
          <a:avLst>
            <a:gd name="adj1" fmla="val 15384"/>
            <a:gd name="adj2" fmla="val -4907"/>
            <a:gd name="adj3" fmla="val -43588"/>
            <a:gd name="adj4" fmla="val -2429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８５０５５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秒５５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の連続数字を入力</a:t>
          </a:r>
        </a:p>
      </xdr:txBody>
    </xdr:sp>
    <xdr:clientData/>
  </xdr:twoCellAnchor>
  <xdr:twoCellAnchor>
    <xdr:from>
      <xdr:col>18</xdr:col>
      <xdr:colOff>447675</xdr:colOff>
      <xdr:row>22</xdr:row>
      <xdr:rowOff>76200</xdr:rowOff>
    </xdr:from>
    <xdr:to>
      <xdr:col>21</xdr:col>
      <xdr:colOff>57150</xdr:colOff>
      <xdr:row>24</xdr:row>
      <xdr:rowOff>190500</xdr:rowOff>
    </xdr:to>
    <xdr:sp macro="" textlink="">
      <xdr:nvSpPr>
        <xdr:cNvPr id="3118" name="AutoShape 46"/>
        <xdr:cNvSpPr>
          <a:spLocks/>
        </xdr:cNvSpPr>
      </xdr:nvSpPr>
      <xdr:spPr bwMode="auto">
        <a:xfrm>
          <a:off x="10601325" y="5686425"/>
          <a:ext cx="2409825" cy="609600"/>
        </a:xfrm>
        <a:prstGeom prst="borderCallout1">
          <a:avLst>
            <a:gd name="adj1" fmla="val 18750"/>
            <a:gd name="adj2" fmla="val -3162"/>
            <a:gd name="adj3" fmla="val -106250"/>
            <a:gd name="adj4" fmla="val -8419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適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又は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否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否の場合備考欄に詳細記入</a:t>
          </a:r>
        </a:p>
      </xdr:txBody>
    </xdr:sp>
    <xdr:clientData/>
  </xdr:twoCellAnchor>
  <xdr:twoCellAnchor>
    <xdr:from>
      <xdr:col>12</xdr:col>
      <xdr:colOff>0</xdr:colOff>
      <xdr:row>22</xdr:row>
      <xdr:rowOff>28575</xdr:rowOff>
    </xdr:from>
    <xdr:to>
      <xdr:col>12</xdr:col>
      <xdr:colOff>0</xdr:colOff>
      <xdr:row>24</xdr:row>
      <xdr:rowOff>66675</xdr:rowOff>
    </xdr:to>
    <xdr:sp macro="" textlink="">
      <xdr:nvSpPr>
        <xdr:cNvPr id="3120" name="AutoShape 48"/>
        <xdr:cNvSpPr>
          <a:spLocks/>
        </xdr:cNvSpPr>
      </xdr:nvSpPr>
      <xdr:spPr bwMode="auto">
        <a:xfrm>
          <a:off x="5705475" y="5638800"/>
          <a:ext cx="0" cy="533400"/>
        </a:xfrm>
        <a:prstGeom prst="borderCallout1">
          <a:avLst>
            <a:gd name="adj1" fmla="val 21431"/>
            <a:gd name="adj2" fmla="val -4625"/>
            <a:gd name="adj3" fmla="val -214287"/>
            <a:gd name="adj4" fmla="val -578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１７０．５ｃｍの場合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１７０５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と連続数字入力</a:t>
          </a:r>
        </a:p>
      </xdr:txBody>
    </xdr:sp>
    <xdr:clientData/>
  </xdr:twoCellAnchor>
  <xdr:twoCellAnchor>
    <xdr:from>
      <xdr:col>12</xdr:col>
      <xdr:colOff>0</xdr:colOff>
      <xdr:row>3</xdr:row>
      <xdr:rowOff>47625</xdr:rowOff>
    </xdr:from>
    <xdr:to>
      <xdr:col>15</xdr:col>
      <xdr:colOff>257175</xdr:colOff>
      <xdr:row>4</xdr:row>
      <xdr:rowOff>219075</xdr:rowOff>
    </xdr:to>
    <xdr:sp macro="" textlink="">
      <xdr:nvSpPr>
        <xdr:cNvPr id="3121" name="AutoShape 49"/>
        <xdr:cNvSpPr>
          <a:spLocks/>
        </xdr:cNvSpPr>
      </xdr:nvSpPr>
      <xdr:spPr bwMode="auto">
        <a:xfrm>
          <a:off x="5705475" y="714375"/>
          <a:ext cx="2733675" cy="342900"/>
        </a:xfrm>
        <a:prstGeom prst="borderCallout2">
          <a:avLst>
            <a:gd name="adj1" fmla="val 33333"/>
            <a:gd name="adj2" fmla="val -2787"/>
            <a:gd name="adj3" fmla="val 33333"/>
            <a:gd name="adj4" fmla="val -37630"/>
            <a:gd name="adj5" fmla="val 269444"/>
            <a:gd name="adj6" fmla="val -65505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 type="arrow" w="med" len="med"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複数参加するチームは必ず</a:t>
          </a:r>
          <a:r>
            <a:rPr lang="en-US" altLang="ja-JP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または</a:t>
          </a:r>
          <a:r>
            <a:rPr lang="en-US" altLang="ja-JP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などを記入。略称にも・・</a:t>
          </a:r>
        </a:p>
      </xdr:txBody>
    </xdr:sp>
    <xdr:clientData/>
  </xdr:twoCellAnchor>
  <xdr:twoCellAnchor>
    <xdr:from>
      <xdr:col>9</xdr:col>
      <xdr:colOff>76200</xdr:colOff>
      <xdr:row>3</xdr:row>
      <xdr:rowOff>161925</xdr:rowOff>
    </xdr:from>
    <xdr:to>
      <xdr:col>10</xdr:col>
      <xdr:colOff>352425</xdr:colOff>
      <xdr:row>8</xdr:row>
      <xdr:rowOff>76200</xdr:rowOff>
    </xdr:to>
    <xdr:sp macro="" textlink="">
      <xdr:nvSpPr>
        <xdr:cNvPr id="3251" name="Line 50"/>
        <xdr:cNvSpPr>
          <a:spLocks noChangeShapeType="1"/>
        </xdr:cNvSpPr>
      </xdr:nvSpPr>
      <xdr:spPr bwMode="auto">
        <a:xfrm flipV="1">
          <a:off x="3990975" y="828675"/>
          <a:ext cx="695325" cy="1133475"/>
        </a:xfrm>
        <a:prstGeom prst="line">
          <a:avLst/>
        </a:prstGeom>
        <a:noFill/>
        <a:ln w="9525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B2:L11"/>
  <sheetViews>
    <sheetView workbookViewId="0">
      <selection activeCell="I17" sqref="I17"/>
    </sheetView>
  </sheetViews>
  <sheetFormatPr defaultRowHeight="13.5" x14ac:dyDescent="0.15"/>
  <sheetData>
    <row r="2" spans="2:12" x14ac:dyDescent="0.15">
      <c r="B2" s="150" t="s">
        <v>123</v>
      </c>
      <c r="C2" s="150"/>
      <c r="D2" s="150"/>
      <c r="E2" s="150"/>
      <c r="F2" s="150"/>
      <c r="G2" s="150"/>
      <c r="H2" s="150"/>
      <c r="I2" s="150"/>
      <c r="J2" s="150"/>
      <c r="K2" s="150"/>
    </row>
    <row r="3" spans="2:12" x14ac:dyDescent="0.15"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2:12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2:12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2:12" x14ac:dyDescent="0.15"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8" spans="2:12" ht="55.5" x14ac:dyDescent="0.15">
      <c r="B8" s="151" t="s">
        <v>155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</row>
    <row r="11" spans="2:12" ht="24" x14ac:dyDescent="0.15">
      <c r="B11" s="135" t="s">
        <v>154</v>
      </c>
    </row>
  </sheetData>
  <mergeCells count="2">
    <mergeCell ref="B2:K6"/>
    <mergeCell ref="B8:L8"/>
  </mergeCells>
  <phoneticPr fontId="2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7" workbookViewId="0">
      <selection activeCell="K3" sqref="K3"/>
    </sheetView>
  </sheetViews>
  <sheetFormatPr defaultRowHeight="13.5" x14ac:dyDescent="0.15"/>
  <sheetData>
    <row r="1" spans="1:9" ht="24" x14ac:dyDescent="0.15">
      <c r="A1" s="409" t="s">
        <v>242</v>
      </c>
      <c r="B1" s="409"/>
      <c r="C1" s="409"/>
      <c r="D1" s="409"/>
      <c r="E1" s="409"/>
      <c r="F1" s="409"/>
      <c r="G1" s="409"/>
      <c r="H1" s="409"/>
      <c r="I1" s="409"/>
    </row>
    <row r="2" spans="1:9" ht="24" x14ac:dyDescent="0.15">
      <c r="A2" s="409" t="s">
        <v>170</v>
      </c>
      <c r="B2" s="409"/>
      <c r="C2" s="409"/>
      <c r="D2" s="409"/>
      <c r="E2" s="409"/>
      <c r="F2" s="409"/>
      <c r="G2" s="409"/>
      <c r="H2" s="409"/>
      <c r="I2" s="409"/>
    </row>
    <row r="3" spans="1:9" ht="24" x14ac:dyDescent="0.15">
      <c r="A3" s="5"/>
      <c r="B3" s="5"/>
      <c r="C3" s="5"/>
      <c r="D3" s="5"/>
      <c r="E3" s="5"/>
      <c r="F3" s="5"/>
      <c r="G3" s="5"/>
      <c r="H3" s="449"/>
      <c r="I3" s="449"/>
    </row>
    <row r="4" spans="1:9" ht="24.75" thickBot="1" x14ac:dyDescent="0.2">
      <c r="A4" s="5"/>
      <c r="B4" s="5"/>
      <c r="C4" s="5"/>
      <c r="D4" s="5"/>
      <c r="E4" s="5"/>
      <c r="F4" s="5"/>
      <c r="G4" s="5"/>
      <c r="H4" s="137" t="s">
        <v>243</v>
      </c>
      <c r="I4" s="5"/>
    </row>
    <row r="5" spans="1:9" ht="18.75" x14ac:dyDescent="0.15">
      <c r="A5" s="450" t="s">
        <v>177</v>
      </c>
      <c r="B5" s="451"/>
      <c r="C5" s="452" t="s">
        <v>171</v>
      </c>
      <c r="D5" s="453"/>
      <c r="E5" s="453"/>
      <c r="F5" s="453"/>
      <c r="G5" s="453"/>
      <c r="H5" s="453"/>
      <c r="I5" s="454"/>
    </row>
    <row r="6" spans="1:9" ht="26.25" customHeight="1" thickBot="1" x14ac:dyDescent="0.2">
      <c r="A6" s="444" t="e">
        <f>VLOOKUP(C6,様式１女子申込書!D45:E100,2,0)</f>
        <v>#N/A</v>
      </c>
      <c r="B6" s="445"/>
      <c r="C6" s="446">
        <f>様式１女子申込書!D4</f>
        <v>0</v>
      </c>
      <c r="D6" s="447"/>
      <c r="E6" s="447"/>
      <c r="F6" s="447"/>
      <c r="G6" s="447"/>
      <c r="H6" s="447"/>
      <c r="I6" s="448"/>
    </row>
    <row r="7" spans="1:9" ht="26.25" thickBot="1" x14ac:dyDescent="0.2">
      <c r="A7" s="138"/>
      <c r="B7" s="138"/>
      <c r="C7" s="138"/>
      <c r="D7" s="138"/>
      <c r="E7" s="138"/>
      <c r="F7" s="138"/>
      <c r="G7" s="138"/>
      <c r="H7" s="138"/>
      <c r="I7" s="138"/>
    </row>
    <row r="8" spans="1:9" ht="38.25" customHeight="1" x14ac:dyDescent="0.15">
      <c r="A8" s="455" t="s">
        <v>172</v>
      </c>
      <c r="B8" s="456"/>
      <c r="C8" s="457">
        <f>様式１女子申込書!I6</f>
        <v>0</v>
      </c>
      <c r="D8" s="458"/>
      <c r="E8" s="458"/>
      <c r="F8" s="458"/>
      <c r="G8" s="458"/>
      <c r="H8" s="458"/>
      <c r="I8" s="459"/>
    </row>
    <row r="9" spans="1:9" ht="38.25" customHeight="1" x14ac:dyDescent="0.15">
      <c r="A9" s="460" t="s">
        <v>173</v>
      </c>
      <c r="B9" s="461"/>
      <c r="C9" s="462">
        <f>様式１女子申込書!R5</f>
        <v>0</v>
      </c>
      <c r="D9" s="463"/>
      <c r="E9" s="463"/>
      <c r="F9" s="463"/>
      <c r="G9" s="463"/>
      <c r="H9" s="463"/>
      <c r="I9" s="464"/>
    </row>
    <row r="10" spans="1:9" ht="38.25" customHeight="1" thickBot="1" x14ac:dyDescent="0.2">
      <c r="A10" s="465" t="s">
        <v>174</v>
      </c>
      <c r="B10" s="466"/>
      <c r="C10" s="467" t="s">
        <v>175</v>
      </c>
      <c r="D10" s="468"/>
      <c r="E10" s="468"/>
      <c r="F10" s="468"/>
      <c r="G10" s="466"/>
      <c r="H10" s="467" t="s">
        <v>176</v>
      </c>
      <c r="I10" s="469"/>
    </row>
    <row r="11" spans="1:9" ht="38.25" customHeight="1" thickTop="1" thickBot="1" x14ac:dyDescent="0.2">
      <c r="A11" s="470"/>
      <c r="B11" s="471"/>
      <c r="C11" s="472" t="e">
        <f>様式１女子申込書!F12</f>
        <v>#N/A</v>
      </c>
      <c r="D11" s="473"/>
      <c r="E11" s="473"/>
      <c r="F11" s="473"/>
      <c r="G11" s="474"/>
      <c r="H11" s="475" t="e">
        <f>様式１女子申込書!I11</f>
        <v>#N/A</v>
      </c>
      <c r="I11" s="476"/>
    </row>
    <row r="12" spans="1:9" ht="38.25" customHeight="1" thickTop="1" thickBot="1" x14ac:dyDescent="0.2">
      <c r="A12" s="470"/>
      <c r="B12" s="471"/>
      <c r="C12" s="472" t="e">
        <f>様式１女子申込書!F15</f>
        <v>#N/A</v>
      </c>
      <c r="D12" s="473"/>
      <c r="E12" s="473"/>
      <c r="F12" s="473"/>
      <c r="G12" s="474"/>
      <c r="H12" s="475" t="e">
        <f>様式１女子申込書!I14</f>
        <v>#N/A</v>
      </c>
      <c r="I12" s="476"/>
    </row>
    <row r="13" spans="1:9" ht="38.25" customHeight="1" thickTop="1" thickBot="1" x14ac:dyDescent="0.2">
      <c r="A13" s="470"/>
      <c r="B13" s="471"/>
      <c r="C13" s="472" t="e">
        <f>様式１女子申込書!F18</f>
        <v>#N/A</v>
      </c>
      <c r="D13" s="473"/>
      <c r="E13" s="473"/>
      <c r="F13" s="473"/>
      <c r="G13" s="474"/>
      <c r="H13" s="475" t="e">
        <f>様式１女子申込書!I17</f>
        <v>#N/A</v>
      </c>
      <c r="I13" s="476"/>
    </row>
    <row r="14" spans="1:9" ht="38.25" customHeight="1" thickTop="1" thickBot="1" x14ac:dyDescent="0.2">
      <c r="A14" s="470"/>
      <c r="B14" s="471"/>
      <c r="C14" s="472" t="e">
        <f>様式１女子申込書!F21</f>
        <v>#N/A</v>
      </c>
      <c r="D14" s="473"/>
      <c r="E14" s="473"/>
      <c r="F14" s="473"/>
      <c r="G14" s="474"/>
      <c r="H14" s="475" t="e">
        <f>様式１女子申込書!I20</f>
        <v>#N/A</v>
      </c>
      <c r="I14" s="476"/>
    </row>
    <row r="15" spans="1:9" ht="38.25" customHeight="1" thickTop="1" thickBot="1" x14ac:dyDescent="0.2">
      <c r="A15" s="470"/>
      <c r="B15" s="471"/>
      <c r="C15" s="482" t="e">
        <f>様式１女子申込書!F24</f>
        <v>#N/A</v>
      </c>
      <c r="D15" s="483"/>
      <c r="E15" s="483"/>
      <c r="F15" s="483"/>
      <c r="G15" s="484"/>
      <c r="H15" s="475" t="e">
        <f>様式１女子申込書!I23</f>
        <v>#N/A</v>
      </c>
      <c r="I15" s="476"/>
    </row>
    <row r="16" spans="1:9" ht="38.25" customHeight="1" thickTop="1" thickBot="1" x14ac:dyDescent="0.2">
      <c r="A16" s="470"/>
      <c r="B16" s="471"/>
      <c r="C16" s="482" t="e">
        <f>様式１女子申込書!F27</f>
        <v>#N/A</v>
      </c>
      <c r="D16" s="483"/>
      <c r="E16" s="483"/>
      <c r="F16" s="483"/>
      <c r="G16" s="484"/>
      <c r="H16" s="475" t="e">
        <f>様式１女子申込書!I26</f>
        <v>#N/A</v>
      </c>
      <c r="I16" s="476"/>
    </row>
    <row r="17" spans="1:9" ht="38.25" customHeight="1" thickTop="1" thickBot="1" x14ac:dyDescent="0.2">
      <c r="A17" s="444"/>
      <c r="B17" s="445"/>
      <c r="C17" s="477" t="e">
        <f>様式１女子申込書!F30</f>
        <v>#N/A</v>
      </c>
      <c r="D17" s="478"/>
      <c r="E17" s="478"/>
      <c r="F17" s="478"/>
      <c r="G17" s="479"/>
      <c r="H17" s="480" t="e">
        <f>様式１女子申込書!I29</f>
        <v>#N/A</v>
      </c>
      <c r="I17" s="481"/>
    </row>
  </sheetData>
  <mergeCells count="35">
    <mergeCell ref="A17:B17"/>
    <mergeCell ref="C17:G17"/>
    <mergeCell ref="H17:I17"/>
    <mergeCell ref="A15:B15"/>
    <mergeCell ref="C15:G15"/>
    <mergeCell ref="H15:I15"/>
    <mergeCell ref="A16:B16"/>
    <mergeCell ref="C16:G16"/>
    <mergeCell ref="H16:I16"/>
    <mergeCell ref="A13:B13"/>
    <mergeCell ref="C13:G13"/>
    <mergeCell ref="H13:I13"/>
    <mergeCell ref="A14:B14"/>
    <mergeCell ref="C14:G14"/>
    <mergeCell ref="H14:I14"/>
    <mergeCell ref="A11:B11"/>
    <mergeCell ref="C11:G11"/>
    <mergeCell ref="H11:I11"/>
    <mergeCell ref="A12:B12"/>
    <mergeCell ref="C12:G12"/>
    <mergeCell ref="H12:I12"/>
    <mergeCell ref="A8:B8"/>
    <mergeCell ref="C8:I8"/>
    <mergeCell ref="A9:B9"/>
    <mergeCell ref="C9:I9"/>
    <mergeCell ref="A10:B10"/>
    <mergeCell ref="C10:G10"/>
    <mergeCell ref="H10:I10"/>
    <mergeCell ref="A6:B6"/>
    <mergeCell ref="C6:I6"/>
    <mergeCell ref="A1:I1"/>
    <mergeCell ref="A2:I2"/>
    <mergeCell ref="H3:I3"/>
    <mergeCell ref="A5:B5"/>
    <mergeCell ref="C5:I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Zeros="0" workbookViewId="0">
      <selection activeCell="M27" sqref="M27"/>
    </sheetView>
  </sheetViews>
  <sheetFormatPr defaultRowHeight="13.5" x14ac:dyDescent="0.15"/>
  <cols>
    <col min="1" max="2" width="9" style="5"/>
    <col min="3" max="3" width="4.375" style="5" customWidth="1"/>
    <col min="4" max="4" width="7.875" style="5" customWidth="1"/>
    <col min="5" max="5" width="5.375" style="5" customWidth="1"/>
    <col min="6" max="6" width="4" style="5" customWidth="1"/>
    <col min="7" max="7" width="8.875" style="5" customWidth="1"/>
    <col min="8" max="9" width="9" style="5"/>
    <col min="10" max="10" width="4.375" style="5" customWidth="1"/>
    <col min="11" max="11" width="7.875" style="5" customWidth="1"/>
    <col min="12" max="12" width="5.375" style="5" customWidth="1"/>
    <col min="13" max="13" width="4" style="5" customWidth="1"/>
    <col min="14" max="14" width="8.875" style="5" customWidth="1"/>
    <col min="15" max="16384" width="9" style="5"/>
  </cols>
  <sheetData>
    <row r="1" spans="1:14" x14ac:dyDescent="0.15">
      <c r="C1" s="5" t="s">
        <v>38</v>
      </c>
      <c r="G1" s="5" t="s">
        <v>46</v>
      </c>
      <c r="J1" s="5" t="s">
        <v>45</v>
      </c>
    </row>
    <row r="2" spans="1:14" ht="15" customHeight="1" x14ac:dyDescent="0.15">
      <c r="A2" s="497" t="s">
        <v>50</v>
      </c>
    </row>
    <row r="3" spans="1:14" ht="15" customHeight="1" x14ac:dyDescent="0.15">
      <c r="A3" s="497"/>
      <c r="C3" s="52"/>
      <c r="D3" s="489">
        <f>様式１男子申込書!D4</f>
        <v>0</v>
      </c>
      <c r="E3" s="490"/>
      <c r="F3" s="490"/>
      <c r="G3" s="491"/>
      <c r="J3" s="139" t="e">
        <f>VLOOKUP(K3,様式１女子申込書!D45:E100,2,0)</f>
        <v>#N/A</v>
      </c>
      <c r="K3" s="489">
        <f>様式１女子申込書!D4</f>
        <v>0</v>
      </c>
      <c r="L3" s="490"/>
      <c r="M3" s="490"/>
      <c r="N3" s="491"/>
    </row>
    <row r="4" spans="1:14" ht="15.75" customHeight="1" x14ac:dyDescent="0.15">
      <c r="A4" s="497"/>
      <c r="C4" s="52" t="s">
        <v>43</v>
      </c>
      <c r="D4" s="494">
        <f>様式１男子申込書!H6</f>
        <v>0</v>
      </c>
      <c r="E4" s="494"/>
      <c r="F4" s="494"/>
      <c r="G4" s="494"/>
      <c r="J4" s="52" t="s">
        <v>43</v>
      </c>
      <c r="K4" s="494">
        <f>様式１女子申込書!I6</f>
        <v>0</v>
      </c>
      <c r="L4" s="494"/>
      <c r="M4" s="494"/>
      <c r="N4" s="494"/>
    </row>
    <row r="5" spans="1:14" ht="15" customHeight="1" x14ac:dyDescent="0.15">
      <c r="A5" s="497"/>
      <c r="C5" s="52" t="s">
        <v>42</v>
      </c>
      <c r="D5" s="498">
        <f>様式１男子申込書!Q5</f>
        <v>0</v>
      </c>
      <c r="E5" s="499"/>
      <c r="F5" s="499"/>
      <c r="G5" s="500"/>
      <c r="J5" s="52" t="s">
        <v>42</v>
      </c>
      <c r="K5" s="495">
        <f>様式１女子申込書!R5</f>
        <v>0</v>
      </c>
      <c r="L5" s="496"/>
      <c r="M5" s="496"/>
      <c r="N5" s="496"/>
    </row>
    <row r="6" spans="1:14" ht="14.25" customHeight="1" x14ac:dyDescent="0.15">
      <c r="A6" s="497"/>
      <c r="C6" s="52" t="s">
        <v>40</v>
      </c>
      <c r="D6" s="443" t="s">
        <v>39</v>
      </c>
      <c r="E6" s="431"/>
      <c r="F6" s="52" t="s">
        <v>0</v>
      </c>
      <c r="G6" s="52" t="s">
        <v>41</v>
      </c>
      <c r="J6" s="52" t="s">
        <v>40</v>
      </c>
      <c r="K6" s="443" t="s">
        <v>39</v>
      </c>
      <c r="L6" s="431"/>
      <c r="M6" s="52" t="s">
        <v>0</v>
      </c>
      <c r="N6" s="52" t="s">
        <v>41</v>
      </c>
    </row>
    <row r="7" spans="1:14" ht="15" customHeight="1" x14ac:dyDescent="0.15">
      <c r="A7" s="497"/>
      <c r="C7" s="49"/>
      <c r="D7" s="492">
        <f>様式１男子申込書!E12</f>
        <v>0</v>
      </c>
      <c r="E7" s="493"/>
      <c r="F7" s="49">
        <f>様式１男子申込書!H11</f>
        <v>1</v>
      </c>
      <c r="G7" s="53">
        <f>様式１男子申込書!O11</f>
        <v>0</v>
      </c>
      <c r="J7" s="49"/>
      <c r="K7" s="485" t="e">
        <f>様式１女子申込書!F12</f>
        <v>#N/A</v>
      </c>
      <c r="L7" s="486"/>
      <c r="M7" s="49" t="e">
        <f>様式１女子申込書!I11</f>
        <v>#N/A</v>
      </c>
      <c r="N7" s="53">
        <f>様式１女子申込書!P11</f>
        <v>0</v>
      </c>
    </row>
    <row r="8" spans="1:14" ht="15" customHeight="1" x14ac:dyDescent="0.15">
      <c r="A8" s="497"/>
      <c r="C8" s="49"/>
      <c r="D8" s="492">
        <f>様式１男子申込書!E15</f>
        <v>0</v>
      </c>
      <c r="E8" s="493"/>
      <c r="F8" s="49">
        <f>様式１男子申込書!H14</f>
        <v>2</v>
      </c>
      <c r="G8" s="53">
        <f>様式１男子申込書!O14</f>
        <v>0</v>
      </c>
      <c r="J8" s="49"/>
      <c r="K8" s="485" t="e">
        <f>様式１女子申込書!F15</f>
        <v>#N/A</v>
      </c>
      <c r="L8" s="486"/>
      <c r="M8" s="49" t="e">
        <f>様式１女子申込書!I14</f>
        <v>#N/A</v>
      </c>
      <c r="N8" s="53">
        <f>様式１女子申込書!P14</f>
        <v>0</v>
      </c>
    </row>
    <row r="9" spans="1:14" ht="15" customHeight="1" x14ac:dyDescent="0.15">
      <c r="A9" s="497"/>
      <c r="C9" s="49"/>
      <c r="D9" s="492">
        <f>様式１男子申込書!E18</f>
        <v>0</v>
      </c>
      <c r="E9" s="493"/>
      <c r="F9" s="49">
        <f>様式１男子申込書!H17</f>
        <v>0</v>
      </c>
      <c r="G9" s="53">
        <f>様式１男子申込書!O17</f>
        <v>0</v>
      </c>
      <c r="J9" s="49"/>
      <c r="K9" s="485" t="e">
        <f>様式１女子申込書!F18</f>
        <v>#N/A</v>
      </c>
      <c r="L9" s="486"/>
      <c r="M9" s="49" t="e">
        <f>様式１女子申込書!I17</f>
        <v>#N/A</v>
      </c>
      <c r="N9" s="53">
        <f>様式１女子申込書!P17</f>
        <v>0</v>
      </c>
    </row>
    <row r="10" spans="1:14" ht="15" customHeight="1" x14ac:dyDescent="0.15">
      <c r="A10" s="497"/>
      <c r="C10" s="49"/>
      <c r="D10" s="492">
        <f>様式１男子申込書!E21</f>
        <v>0</v>
      </c>
      <c r="E10" s="493"/>
      <c r="F10" s="49">
        <f>様式１男子申込書!H20</f>
        <v>0</v>
      </c>
      <c r="G10" s="53">
        <f>様式１男子申込書!O20</f>
        <v>0</v>
      </c>
      <c r="J10" s="49"/>
      <c r="K10" s="485" t="e">
        <f>様式１女子申込書!F21</f>
        <v>#N/A</v>
      </c>
      <c r="L10" s="486"/>
      <c r="M10" s="49" t="e">
        <f>様式１女子申込書!I20</f>
        <v>#N/A</v>
      </c>
      <c r="N10" s="53">
        <f>様式１女子申込書!P20</f>
        <v>0</v>
      </c>
    </row>
    <row r="11" spans="1:14" ht="15" customHeight="1" x14ac:dyDescent="0.15">
      <c r="A11" s="497"/>
      <c r="C11" s="49"/>
      <c r="D11" s="492">
        <f>様式１男子申込書!E24</f>
        <v>0</v>
      </c>
      <c r="E11" s="493"/>
      <c r="F11" s="49">
        <f>様式１男子申込書!H23</f>
        <v>0</v>
      </c>
      <c r="G11" s="53">
        <f>様式１男子申込書!O23</f>
        <v>0</v>
      </c>
      <c r="J11" s="49"/>
      <c r="K11" s="485" t="e">
        <f>様式１女子申込書!F24</f>
        <v>#N/A</v>
      </c>
      <c r="L11" s="486"/>
      <c r="M11" s="49" t="e">
        <f>様式１女子申込書!I23</f>
        <v>#N/A</v>
      </c>
      <c r="N11" s="53">
        <f>様式１女子申込書!P23</f>
        <v>0</v>
      </c>
    </row>
    <row r="12" spans="1:14" ht="15" customHeight="1" x14ac:dyDescent="0.15">
      <c r="A12" s="497"/>
      <c r="C12" s="49"/>
      <c r="D12" s="492">
        <f>様式１男子申込書!E27</f>
        <v>0</v>
      </c>
      <c r="E12" s="493"/>
      <c r="F12" s="49">
        <f>様式１男子申込書!H26</f>
        <v>0</v>
      </c>
      <c r="G12" s="53">
        <f>様式１男子申込書!O26</f>
        <v>0</v>
      </c>
      <c r="J12" s="49"/>
      <c r="K12" s="487" t="e">
        <f>様式１女子申込書!F27</f>
        <v>#N/A</v>
      </c>
      <c r="L12" s="488"/>
      <c r="M12" s="49" t="e">
        <f>様式１女子申込書!I26</f>
        <v>#N/A</v>
      </c>
      <c r="N12" s="53">
        <f>様式１女子申込書!P26</f>
        <v>0</v>
      </c>
    </row>
    <row r="13" spans="1:14" ht="15" customHeight="1" x14ac:dyDescent="0.15">
      <c r="A13" s="497"/>
      <c r="C13" s="49"/>
      <c r="D13" s="492">
        <f>様式１男子申込書!E30</f>
        <v>0</v>
      </c>
      <c r="E13" s="493"/>
      <c r="F13" s="49">
        <f>様式１男子申込書!H29</f>
        <v>0</v>
      </c>
      <c r="G13" s="53">
        <f>様式１男子申込書!O29</f>
        <v>0</v>
      </c>
      <c r="J13" s="49"/>
      <c r="K13" s="487" t="e">
        <f>様式１女子申込書!F30</f>
        <v>#N/A</v>
      </c>
      <c r="L13" s="488"/>
      <c r="M13" s="49" t="e">
        <f>様式１女子申込書!I29</f>
        <v>#N/A</v>
      </c>
      <c r="N13" s="53">
        <f>様式１女子申込書!P29</f>
        <v>0</v>
      </c>
    </row>
    <row r="14" spans="1:14" ht="15" customHeight="1" x14ac:dyDescent="0.15">
      <c r="A14" s="497"/>
      <c r="C14" s="52"/>
      <c r="D14" s="492">
        <f>様式１男子申込書!E33</f>
        <v>0</v>
      </c>
      <c r="E14" s="493"/>
      <c r="F14" s="49">
        <f>様式１男子申込書!H32</f>
        <v>0</v>
      </c>
      <c r="G14" s="53">
        <f>様式１男子申込書!O32</f>
        <v>0</v>
      </c>
      <c r="J14" s="9"/>
      <c r="K14" s="163"/>
      <c r="L14" s="163"/>
      <c r="M14" s="23"/>
      <c r="N14" s="55"/>
    </row>
    <row r="15" spans="1:14" ht="15" customHeight="1" x14ac:dyDescent="0.15">
      <c r="A15" s="497"/>
      <c r="J15" s="9"/>
      <c r="K15" s="163"/>
      <c r="L15" s="163"/>
      <c r="M15" s="23"/>
      <c r="N15" s="55"/>
    </row>
    <row r="16" spans="1:14" ht="15" customHeight="1" x14ac:dyDescent="0.15">
      <c r="A16" s="497"/>
    </row>
    <row r="17" spans="1:1" ht="18.75" customHeight="1" x14ac:dyDescent="0.15">
      <c r="A17" s="497"/>
    </row>
    <row r="18" spans="1:1" x14ac:dyDescent="0.15">
      <c r="A18" s="497"/>
    </row>
    <row r="19" spans="1:1" x14ac:dyDescent="0.15">
      <c r="A19" s="497"/>
    </row>
    <row r="20" spans="1:1" x14ac:dyDescent="0.15">
      <c r="A20" s="497"/>
    </row>
  </sheetData>
  <mergeCells count="26">
    <mergeCell ref="A2:A20"/>
    <mergeCell ref="D9:E9"/>
    <mergeCell ref="D10:E10"/>
    <mergeCell ref="D4:G4"/>
    <mergeCell ref="D5:G5"/>
    <mergeCell ref="D6:E6"/>
    <mergeCell ref="D11:E11"/>
    <mergeCell ref="D12:E12"/>
    <mergeCell ref="D13:E13"/>
    <mergeCell ref="D14:E14"/>
    <mergeCell ref="D3:G3"/>
    <mergeCell ref="K3:N3"/>
    <mergeCell ref="D7:E7"/>
    <mergeCell ref="D8:E8"/>
    <mergeCell ref="K4:N4"/>
    <mergeCell ref="K5:N5"/>
    <mergeCell ref="K6:L6"/>
    <mergeCell ref="K7:L7"/>
    <mergeCell ref="K8:L8"/>
    <mergeCell ref="K9:L9"/>
    <mergeCell ref="K10:L10"/>
    <mergeCell ref="K14:L14"/>
    <mergeCell ref="K15:L15"/>
    <mergeCell ref="K11:L11"/>
    <mergeCell ref="K12:L12"/>
    <mergeCell ref="K13:L13"/>
  </mergeCells>
  <phoneticPr fontId="2"/>
  <pageMargins left="0.75" right="0.75" top="1" bottom="1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65"/>
  <sheetViews>
    <sheetView workbookViewId="0">
      <selection activeCell="I33" sqref="I33"/>
    </sheetView>
  </sheetViews>
  <sheetFormatPr defaultRowHeight="13.5" x14ac:dyDescent="0.15"/>
  <cols>
    <col min="2" max="8" width="9" customWidth="1"/>
  </cols>
  <sheetData>
    <row r="2" spans="2:16" x14ac:dyDescent="0.15">
      <c r="B2" s="148">
        <v>512</v>
      </c>
      <c r="C2" s="148" t="s">
        <v>434</v>
      </c>
      <c r="D2" s="149" t="s">
        <v>435</v>
      </c>
      <c r="E2" s="149" t="s">
        <v>436</v>
      </c>
      <c r="F2" s="148" t="s">
        <v>246</v>
      </c>
      <c r="G2" s="149">
        <v>19991130</v>
      </c>
      <c r="H2" s="148">
        <v>3</v>
      </c>
      <c r="J2" t="s">
        <v>606</v>
      </c>
      <c r="K2" t="s">
        <v>607</v>
      </c>
      <c r="L2" t="s">
        <v>608</v>
      </c>
      <c r="M2" t="s">
        <v>609</v>
      </c>
      <c r="N2" t="s">
        <v>610</v>
      </c>
      <c r="O2" t="s">
        <v>611</v>
      </c>
      <c r="P2" t="s">
        <v>612</v>
      </c>
    </row>
    <row r="3" spans="2:16" x14ac:dyDescent="0.15">
      <c r="B3" s="148">
        <v>879</v>
      </c>
      <c r="C3" s="148" t="s">
        <v>434</v>
      </c>
      <c r="D3" s="149" t="s">
        <v>613</v>
      </c>
      <c r="E3" s="149" t="s">
        <v>614</v>
      </c>
      <c r="F3" s="148" t="s">
        <v>246</v>
      </c>
      <c r="G3" s="149">
        <v>20010810</v>
      </c>
      <c r="H3" s="148">
        <v>1</v>
      </c>
      <c r="J3">
        <v>512</v>
      </c>
      <c r="K3" t="s">
        <v>434</v>
      </c>
      <c r="L3" t="s">
        <v>435</v>
      </c>
      <c r="M3" t="s">
        <v>436</v>
      </c>
      <c r="N3" t="s">
        <v>246</v>
      </c>
      <c r="O3">
        <v>19991130</v>
      </c>
      <c r="P3">
        <v>3</v>
      </c>
    </row>
    <row r="4" spans="2:16" x14ac:dyDescent="0.15">
      <c r="B4" s="148">
        <v>503</v>
      </c>
      <c r="C4" s="148" t="s">
        <v>446</v>
      </c>
      <c r="D4" s="149" t="s">
        <v>574</v>
      </c>
      <c r="E4" s="149" t="s">
        <v>575</v>
      </c>
      <c r="F4" s="148" t="s">
        <v>246</v>
      </c>
      <c r="G4" s="149">
        <v>20000522</v>
      </c>
      <c r="H4" s="148">
        <v>2</v>
      </c>
      <c r="J4">
        <v>879</v>
      </c>
      <c r="K4" t="s">
        <v>434</v>
      </c>
      <c r="L4" t="s">
        <v>613</v>
      </c>
      <c r="M4" t="s">
        <v>614</v>
      </c>
      <c r="N4" t="s">
        <v>246</v>
      </c>
      <c r="O4">
        <v>20010810</v>
      </c>
      <c r="P4">
        <v>1</v>
      </c>
    </row>
    <row r="5" spans="2:16" x14ac:dyDescent="0.15">
      <c r="B5" s="148">
        <v>807</v>
      </c>
      <c r="C5" s="148" t="s">
        <v>446</v>
      </c>
      <c r="D5" s="149" t="s">
        <v>615</v>
      </c>
      <c r="E5" s="149" t="s">
        <v>616</v>
      </c>
      <c r="F5" s="148" t="s">
        <v>246</v>
      </c>
      <c r="G5" s="149">
        <v>20010608</v>
      </c>
      <c r="H5" s="148">
        <v>1</v>
      </c>
      <c r="J5">
        <v>503</v>
      </c>
      <c r="K5" t="s">
        <v>446</v>
      </c>
      <c r="L5" t="s">
        <v>574</v>
      </c>
      <c r="M5" t="s">
        <v>575</v>
      </c>
      <c r="N5" t="s">
        <v>246</v>
      </c>
      <c r="O5">
        <v>20000522</v>
      </c>
      <c r="P5">
        <v>2</v>
      </c>
    </row>
    <row r="6" spans="2:16" x14ac:dyDescent="0.15">
      <c r="B6" s="148">
        <v>502</v>
      </c>
      <c r="C6" s="148" t="s">
        <v>446</v>
      </c>
      <c r="D6" s="149" t="s">
        <v>511</v>
      </c>
      <c r="E6" s="149" t="s">
        <v>512</v>
      </c>
      <c r="F6" s="148" t="s">
        <v>246</v>
      </c>
      <c r="G6" s="149">
        <v>20000528</v>
      </c>
      <c r="H6" s="148">
        <v>2</v>
      </c>
      <c r="J6">
        <v>807</v>
      </c>
      <c r="K6" t="s">
        <v>446</v>
      </c>
      <c r="L6" t="s">
        <v>615</v>
      </c>
      <c r="M6" t="s">
        <v>616</v>
      </c>
      <c r="N6" t="s">
        <v>246</v>
      </c>
      <c r="O6">
        <v>20010608</v>
      </c>
      <c r="P6">
        <v>1</v>
      </c>
    </row>
    <row r="7" spans="2:16" x14ac:dyDescent="0.15">
      <c r="B7" s="148">
        <v>501</v>
      </c>
      <c r="C7" s="148" t="s">
        <v>446</v>
      </c>
      <c r="D7" s="149" t="s">
        <v>513</v>
      </c>
      <c r="E7" s="149" t="s">
        <v>514</v>
      </c>
      <c r="F7" s="148" t="s">
        <v>246</v>
      </c>
      <c r="G7" s="149">
        <v>20010216</v>
      </c>
      <c r="H7" s="148">
        <v>2</v>
      </c>
      <c r="J7">
        <v>502</v>
      </c>
      <c r="K7" t="s">
        <v>446</v>
      </c>
      <c r="L7" t="s">
        <v>511</v>
      </c>
      <c r="M7" t="s">
        <v>512</v>
      </c>
      <c r="N7" t="s">
        <v>246</v>
      </c>
      <c r="O7">
        <v>20000528</v>
      </c>
      <c r="P7">
        <v>2</v>
      </c>
    </row>
    <row r="8" spans="2:16" x14ac:dyDescent="0.15">
      <c r="B8" s="148">
        <v>563</v>
      </c>
      <c r="C8" s="148" t="s">
        <v>414</v>
      </c>
      <c r="D8" s="149" t="s">
        <v>415</v>
      </c>
      <c r="E8" s="149" t="s">
        <v>416</v>
      </c>
      <c r="F8" s="148" t="s">
        <v>246</v>
      </c>
      <c r="G8" s="149">
        <v>19990416</v>
      </c>
      <c r="H8" s="148">
        <v>3</v>
      </c>
      <c r="J8">
        <v>501</v>
      </c>
      <c r="K8" t="s">
        <v>446</v>
      </c>
      <c r="L8" t="s">
        <v>513</v>
      </c>
      <c r="M8" t="s">
        <v>514</v>
      </c>
      <c r="N8" t="s">
        <v>246</v>
      </c>
      <c r="O8">
        <v>20010216</v>
      </c>
      <c r="P8">
        <v>2</v>
      </c>
    </row>
    <row r="9" spans="2:16" x14ac:dyDescent="0.15">
      <c r="B9" s="148">
        <v>564</v>
      </c>
      <c r="C9" s="148" t="s">
        <v>414</v>
      </c>
      <c r="D9" s="149" t="s">
        <v>417</v>
      </c>
      <c r="E9" s="149" t="s">
        <v>418</v>
      </c>
      <c r="F9" s="148" t="s">
        <v>246</v>
      </c>
      <c r="G9" s="149">
        <v>19990729</v>
      </c>
      <c r="H9" s="148">
        <v>3</v>
      </c>
      <c r="J9">
        <v>563</v>
      </c>
      <c r="K9" t="s">
        <v>414</v>
      </c>
      <c r="L9" t="s">
        <v>415</v>
      </c>
      <c r="M9" t="s">
        <v>416</v>
      </c>
      <c r="N9" t="s">
        <v>246</v>
      </c>
      <c r="O9">
        <v>19990416</v>
      </c>
      <c r="P9">
        <v>3</v>
      </c>
    </row>
    <row r="10" spans="2:16" x14ac:dyDescent="0.15">
      <c r="B10" s="148">
        <v>566</v>
      </c>
      <c r="C10" s="148" t="s">
        <v>414</v>
      </c>
      <c r="D10" s="149" t="s">
        <v>421</v>
      </c>
      <c r="E10" s="149" t="s">
        <v>422</v>
      </c>
      <c r="F10" s="148" t="s">
        <v>246</v>
      </c>
      <c r="G10" s="149">
        <v>20010114</v>
      </c>
      <c r="H10" s="148">
        <v>2</v>
      </c>
      <c r="J10">
        <v>564</v>
      </c>
      <c r="K10" t="s">
        <v>414</v>
      </c>
      <c r="L10" t="s">
        <v>417</v>
      </c>
      <c r="M10" t="s">
        <v>418</v>
      </c>
      <c r="N10" t="s">
        <v>246</v>
      </c>
      <c r="O10">
        <v>19990729</v>
      </c>
      <c r="P10">
        <v>3</v>
      </c>
    </row>
    <row r="11" spans="2:16" x14ac:dyDescent="0.15">
      <c r="B11" s="148">
        <v>565</v>
      </c>
      <c r="C11" s="148" t="s">
        <v>414</v>
      </c>
      <c r="D11" s="149" t="s">
        <v>419</v>
      </c>
      <c r="E11" s="149" t="s">
        <v>420</v>
      </c>
      <c r="F11" s="148" t="s">
        <v>246</v>
      </c>
      <c r="G11" s="149">
        <v>19991002</v>
      </c>
      <c r="H11" s="148">
        <v>3</v>
      </c>
      <c r="J11">
        <v>566</v>
      </c>
      <c r="K11" t="s">
        <v>414</v>
      </c>
      <c r="L11" t="s">
        <v>421</v>
      </c>
      <c r="M11" t="s">
        <v>422</v>
      </c>
      <c r="N11" t="s">
        <v>246</v>
      </c>
      <c r="O11">
        <v>20010114</v>
      </c>
      <c r="P11">
        <v>2</v>
      </c>
    </row>
    <row r="12" spans="2:16" x14ac:dyDescent="0.15">
      <c r="B12" s="148">
        <v>567</v>
      </c>
      <c r="C12" s="148" t="s">
        <v>414</v>
      </c>
      <c r="D12" s="149" t="s">
        <v>423</v>
      </c>
      <c r="E12" s="149" t="s">
        <v>424</v>
      </c>
      <c r="F12" s="148" t="s">
        <v>246</v>
      </c>
      <c r="G12" s="149">
        <v>20000810</v>
      </c>
      <c r="H12" s="148">
        <v>2</v>
      </c>
      <c r="J12">
        <v>565</v>
      </c>
      <c r="K12" t="s">
        <v>414</v>
      </c>
      <c r="L12" t="s">
        <v>419</v>
      </c>
      <c r="M12" t="s">
        <v>420</v>
      </c>
      <c r="N12" t="s">
        <v>246</v>
      </c>
      <c r="O12">
        <v>19991002</v>
      </c>
      <c r="P12">
        <v>3</v>
      </c>
    </row>
    <row r="13" spans="2:16" x14ac:dyDescent="0.15">
      <c r="B13" s="148">
        <v>212</v>
      </c>
      <c r="C13" s="148" t="s">
        <v>323</v>
      </c>
      <c r="D13" s="149" t="s">
        <v>463</v>
      </c>
      <c r="E13" s="149" t="s">
        <v>464</v>
      </c>
      <c r="F13" s="148" t="s">
        <v>246</v>
      </c>
      <c r="G13" s="149">
        <v>20001015</v>
      </c>
      <c r="H13" s="148">
        <v>2</v>
      </c>
      <c r="J13">
        <v>567</v>
      </c>
      <c r="K13" t="s">
        <v>414</v>
      </c>
      <c r="L13" t="s">
        <v>423</v>
      </c>
      <c r="M13" t="s">
        <v>424</v>
      </c>
      <c r="N13" t="s">
        <v>246</v>
      </c>
      <c r="O13">
        <v>20000810</v>
      </c>
      <c r="P13">
        <v>2</v>
      </c>
    </row>
    <row r="14" spans="2:16" x14ac:dyDescent="0.15">
      <c r="B14" s="148">
        <v>208</v>
      </c>
      <c r="C14" s="148" t="s">
        <v>323</v>
      </c>
      <c r="D14" s="149" t="s">
        <v>324</v>
      </c>
      <c r="E14" s="149" t="s">
        <v>325</v>
      </c>
      <c r="F14" s="148" t="s">
        <v>246</v>
      </c>
      <c r="G14" s="149">
        <v>19990802</v>
      </c>
      <c r="H14" s="148">
        <v>3</v>
      </c>
      <c r="J14">
        <v>212</v>
      </c>
      <c r="K14" t="s">
        <v>323</v>
      </c>
      <c r="L14" t="s">
        <v>463</v>
      </c>
      <c r="M14" t="s">
        <v>464</v>
      </c>
      <c r="N14" t="s">
        <v>246</v>
      </c>
      <c r="O14">
        <v>20001015</v>
      </c>
      <c r="P14">
        <v>2</v>
      </c>
    </row>
    <row r="15" spans="2:16" x14ac:dyDescent="0.15">
      <c r="B15" s="148">
        <v>209</v>
      </c>
      <c r="C15" s="148" t="s">
        <v>323</v>
      </c>
      <c r="D15" s="149" t="s">
        <v>326</v>
      </c>
      <c r="E15" s="149" t="s">
        <v>327</v>
      </c>
      <c r="F15" s="148" t="s">
        <v>246</v>
      </c>
      <c r="G15" s="149">
        <v>20000202</v>
      </c>
      <c r="H15" s="148">
        <v>3</v>
      </c>
      <c r="J15">
        <v>208</v>
      </c>
      <c r="K15" t="s">
        <v>323</v>
      </c>
      <c r="L15" t="s">
        <v>324</v>
      </c>
      <c r="M15" t="s">
        <v>325</v>
      </c>
      <c r="N15" t="s">
        <v>246</v>
      </c>
      <c r="O15">
        <v>19990802</v>
      </c>
      <c r="P15">
        <v>3</v>
      </c>
    </row>
    <row r="16" spans="2:16" x14ac:dyDescent="0.15">
      <c r="B16" s="148">
        <v>213</v>
      </c>
      <c r="C16" s="148" t="s">
        <v>323</v>
      </c>
      <c r="D16" s="149" t="s">
        <v>465</v>
      </c>
      <c r="E16" s="149" t="s">
        <v>466</v>
      </c>
      <c r="F16" s="148" t="s">
        <v>246</v>
      </c>
      <c r="G16" s="149">
        <v>20010304</v>
      </c>
      <c r="H16" s="148">
        <v>2</v>
      </c>
      <c r="J16">
        <v>209</v>
      </c>
      <c r="K16" t="s">
        <v>323</v>
      </c>
      <c r="L16" t="s">
        <v>326</v>
      </c>
      <c r="M16" t="s">
        <v>327</v>
      </c>
      <c r="N16" t="s">
        <v>246</v>
      </c>
      <c r="O16">
        <v>20000202</v>
      </c>
      <c r="P16">
        <v>3</v>
      </c>
    </row>
    <row r="17" spans="2:16" x14ac:dyDescent="0.15">
      <c r="B17" s="148">
        <v>210</v>
      </c>
      <c r="C17" s="148" t="s">
        <v>323</v>
      </c>
      <c r="D17" s="149" t="s">
        <v>328</v>
      </c>
      <c r="E17" s="149" t="s">
        <v>329</v>
      </c>
      <c r="F17" s="148" t="s">
        <v>246</v>
      </c>
      <c r="G17" s="149">
        <v>20000226</v>
      </c>
      <c r="H17" s="148">
        <v>3</v>
      </c>
      <c r="J17">
        <v>213</v>
      </c>
      <c r="K17" t="s">
        <v>323</v>
      </c>
      <c r="L17" t="s">
        <v>465</v>
      </c>
      <c r="M17" t="s">
        <v>466</v>
      </c>
      <c r="N17" t="s">
        <v>246</v>
      </c>
      <c r="O17">
        <v>20010304</v>
      </c>
      <c r="P17">
        <v>2</v>
      </c>
    </row>
    <row r="18" spans="2:16" x14ac:dyDescent="0.15">
      <c r="B18" s="148">
        <v>211</v>
      </c>
      <c r="C18" s="148" t="s">
        <v>323</v>
      </c>
      <c r="D18" s="149" t="s">
        <v>330</v>
      </c>
      <c r="E18" s="149" t="s">
        <v>331</v>
      </c>
      <c r="F18" s="148" t="s">
        <v>246</v>
      </c>
      <c r="G18" s="149">
        <v>19991016</v>
      </c>
      <c r="H18" s="148">
        <v>3</v>
      </c>
      <c r="J18">
        <v>210</v>
      </c>
      <c r="K18" t="s">
        <v>323</v>
      </c>
      <c r="L18" t="s">
        <v>328</v>
      </c>
      <c r="M18" t="s">
        <v>329</v>
      </c>
      <c r="N18" t="s">
        <v>246</v>
      </c>
      <c r="O18">
        <v>20000226</v>
      </c>
      <c r="P18">
        <v>3</v>
      </c>
    </row>
    <row r="19" spans="2:16" x14ac:dyDescent="0.15">
      <c r="B19" s="148">
        <v>230</v>
      </c>
      <c r="C19" s="148" t="s">
        <v>280</v>
      </c>
      <c r="D19" s="149" t="s">
        <v>281</v>
      </c>
      <c r="E19" s="149" t="s">
        <v>282</v>
      </c>
      <c r="F19" s="148" t="s">
        <v>246</v>
      </c>
      <c r="G19" s="149">
        <v>19990610</v>
      </c>
      <c r="H19" s="148">
        <v>3</v>
      </c>
      <c r="J19">
        <v>211</v>
      </c>
      <c r="K19" t="s">
        <v>323</v>
      </c>
      <c r="L19" t="s">
        <v>330</v>
      </c>
      <c r="M19" t="s">
        <v>331</v>
      </c>
      <c r="N19" t="s">
        <v>246</v>
      </c>
      <c r="O19">
        <v>19991016</v>
      </c>
      <c r="P19">
        <v>3</v>
      </c>
    </row>
    <row r="20" spans="2:16" x14ac:dyDescent="0.15">
      <c r="B20" s="148">
        <v>787</v>
      </c>
      <c r="C20" s="148" t="s">
        <v>280</v>
      </c>
      <c r="D20" s="149" t="s">
        <v>617</v>
      </c>
      <c r="E20" s="149" t="s">
        <v>618</v>
      </c>
      <c r="F20" s="148" t="s">
        <v>246</v>
      </c>
      <c r="G20" s="149">
        <v>20020115</v>
      </c>
      <c r="H20" s="148">
        <v>1</v>
      </c>
      <c r="J20">
        <v>230</v>
      </c>
      <c r="K20" t="s">
        <v>280</v>
      </c>
      <c r="L20" t="s">
        <v>281</v>
      </c>
      <c r="M20" t="s">
        <v>282</v>
      </c>
      <c r="N20" t="s">
        <v>246</v>
      </c>
      <c r="O20">
        <v>19990610</v>
      </c>
      <c r="P20">
        <v>3</v>
      </c>
    </row>
    <row r="21" spans="2:16" x14ac:dyDescent="0.15">
      <c r="B21" s="148">
        <v>622</v>
      </c>
      <c r="C21" s="148" t="s">
        <v>280</v>
      </c>
      <c r="D21" s="149" t="s">
        <v>619</v>
      </c>
      <c r="E21" s="149" t="s">
        <v>620</v>
      </c>
      <c r="F21" s="148" t="s">
        <v>246</v>
      </c>
      <c r="G21" s="149">
        <v>20010509</v>
      </c>
      <c r="H21" s="148">
        <v>1</v>
      </c>
      <c r="J21">
        <v>787</v>
      </c>
      <c r="K21" t="s">
        <v>280</v>
      </c>
      <c r="L21" t="s">
        <v>617</v>
      </c>
      <c r="M21" t="s">
        <v>618</v>
      </c>
      <c r="N21" t="s">
        <v>246</v>
      </c>
      <c r="O21">
        <v>20020115</v>
      </c>
      <c r="P21">
        <v>1</v>
      </c>
    </row>
    <row r="22" spans="2:16" x14ac:dyDescent="0.15">
      <c r="B22" s="148">
        <v>311</v>
      </c>
      <c r="C22" s="148" t="s">
        <v>349</v>
      </c>
      <c r="D22" s="149" t="s">
        <v>350</v>
      </c>
      <c r="E22" s="149" t="s">
        <v>351</v>
      </c>
      <c r="F22" s="148" t="s">
        <v>246</v>
      </c>
      <c r="G22" s="149">
        <v>20000302</v>
      </c>
      <c r="H22" s="148">
        <v>3</v>
      </c>
      <c r="J22">
        <v>622</v>
      </c>
      <c r="K22" t="s">
        <v>280</v>
      </c>
      <c r="L22" t="s">
        <v>619</v>
      </c>
      <c r="M22" t="s">
        <v>620</v>
      </c>
      <c r="N22" t="s">
        <v>246</v>
      </c>
      <c r="O22">
        <v>20010509</v>
      </c>
      <c r="P22">
        <v>1</v>
      </c>
    </row>
    <row r="23" spans="2:16" x14ac:dyDescent="0.15">
      <c r="B23" s="148">
        <v>317</v>
      </c>
      <c r="C23" s="148" t="s">
        <v>349</v>
      </c>
      <c r="D23" s="149" t="s">
        <v>621</v>
      </c>
      <c r="E23" s="149" t="s">
        <v>622</v>
      </c>
      <c r="F23" s="148" t="s">
        <v>246</v>
      </c>
      <c r="G23" s="149">
        <v>20010806</v>
      </c>
      <c r="H23" s="148">
        <v>1</v>
      </c>
      <c r="J23">
        <v>311</v>
      </c>
      <c r="K23" t="s">
        <v>349</v>
      </c>
      <c r="L23" t="s">
        <v>350</v>
      </c>
      <c r="M23" t="s">
        <v>351</v>
      </c>
      <c r="N23" t="s">
        <v>246</v>
      </c>
      <c r="O23">
        <v>20000302</v>
      </c>
      <c r="P23">
        <v>3</v>
      </c>
    </row>
    <row r="24" spans="2:16" x14ac:dyDescent="0.15">
      <c r="B24" s="148">
        <v>312</v>
      </c>
      <c r="C24" s="148" t="s">
        <v>349</v>
      </c>
      <c r="D24" s="149" t="s">
        <v>352</v>
      </c>
      <c r="E24" s="149" t="s">
        <v>353</v>
      </c>
      <c r="F24" s="148" t="s">
        <v>246</v>
      </c>
      <c r="G24" s="149">
        <v>19991122</v>
      </c>
      <c r="H24" s="148">
        <v>3</v>
      </c>
      <c r="J24">
        <v>317</v>
      </c>
      <c r="K24" t="s">
        <v>349</v>
      </c>
      <c r="L24" t="s">
        <v>621</v>
      </c>
      <c r="M24" t="s">
        <v>622</v>
      </c>
      <c r="N24" t="s">
        <v>246</v>
      </c>
      <c r="O24">
        <v>20010806</v>
      </c>
      <c r="P24">
        <v>1</v>
      </c>
    </row>
    <row r="25" spans="2:16" x14ac:dyDescent="0.15">
      <c r="B25" s="148">
        <v>315</v>
      </c>
      <c r="C25" s="148" t="s">
        <v>349</v>
      </c>
      <c r="D25" s="149" t="s">
        <v>357</v>
      </c>
      <c r="E25" s="149" t="s">
        <v>358</v>
      </c>
      <c r="F25" s="148" t="s">
        <v>246</v>
      </c>
      <c r="G25" s="149">
        <v>20010327</v>
      </c>
      <c r="H25" s="148">
        <v>2</v>
      </c>
      <c r="J25">
        <v>312</v>
      </c>
      <c r="K25" t="s">
        <v>349</v>
      </c>
      <c r="L25" t="s">
        <v>352</v>
      </c>
      <c r="M25" t="s">
        <v>353</v>
      </c>
      <c r="N25" t="s">
        <v>246</v>
      </c>
      <c r="O25">
        <v>19991122</v>
      </c>
      <c r="P25">
        <v>3</v>
      </c>
    </row>
    <row r="26" spans="2:16" x14ac:dyDescent="0.15">
      <c r="B26" s="148">
        <v>313</v>
      </c>
      <c r="C26" s="148" t="s">
        <v>349</v>
      </c>
      <c r="D26" s="149" t="s">
        <v>354</v>
      </c>
      <c r="E26" s="149" t="s">
        <v>355</v>
      </c>
      <c r="F26" s="148" t="s">
        <v>246</v>
      </c>
      <c r="G26" s="149">
        <v>19990527</v>
      </c>
      <c r="H26" s="148">
        <v>3</v>
      </c>
      <c r="J26">
        <v>315</v>
      </c>
      <c r="K26" t="s">
        <v>349</v>
      </c>
      <c r="L26" t="s">
        <v>357</v>
      </c>
      <c r="M26" t="s">
        <v>358</v>
      </c>
      <c r="N26" t="s">
        <v>246</v>
      </c>
      <c r="O26">
        <v>20010327</v>
      </c>
      <c r="P26">
        <v>2</v>
      </c>
    </row>
    <row r="27" spans="2:16" x14ac:dyDescent="0.15">
      <c r="B27" s="148">
        <v>316</v>
      </c>
      <c r="C27" s="148" t="s">
        <v>349</v>
      </c>
      <c r="D27" s="149" t="s">
        <v>359</v>
      </c>
      <c r="E27" s="149" t="s">
        <v>360</v>
      </c>
      <c r="F27" s="148" t="s">
        <v>246</v>
      </c>
      <c r="G27" s="149">
        <v>20000426</v>
      </c>
      <c r="H27" s="148">
        <v>2</v>
      </c>
      <c r="J27">
        <v>313</v>
      </c>
      <c r="K27" t="s">
        <v>349</v>
      </c>
      <c r="L27" t="s">
        <v>354</v>
      </c>
      <c r="M27" t="s">
        <v>355</v>
      </c>
      <c r="N27" t="s">
        <v>246</v>
      </c>
      <c r="O27">
        <v>19990527</v>
      </c>
      <c r="P27">
        <v>3</v>
      </c>
    </row>
    <row r="28" spans="2:16" x14ac:dyDescent="0.15">
      <c r="B28" s="148">
        <v>318</v>
      </c>
      <c r="C28" s="148" t="s">
        <v>349</v>
      </c>
      <c r="D28" s="149" t="s">
        <v>623</v>
      </c>
      <c r="E28" s="149" t="s">
        <v>624</v>
      </c>
      <c r="F28" s="148" t="s">
        <v>246</v>
      </c>
      <c r="G28" s="149">
        <v>20010629</v>
      </c>
      <c r="H28" s="148">
        <v>1</v>
      </c>
      <c r="J28">
        <v>316</v>
      </c>
      <c r="K28" t="s">
        <v>349</v>
      </c>
      <c r="L28" t="s">
        <v>359</v>
      </c>
      <c r="M28" t="s">
        <v>360</v>
      </c>
      <c r="N28" t="s">
        <v>246</v>
      </c>
      <c r="O28">
        <v>20000426</v>
      </c>
      <c r="P28">
        <v>2</v>
      </c>
    </row>
    <row r="29" spans="2:16" x14ac:dyDescent="0.15">
      <c r="B29" s="148">
        <v>314</v>
      </c>
      <c r="C29" s="148" t="s">
        <v>349</v>
      </c>
      <c r="D29" s="149" t="s">
        <v>625</v>
      </c>
      <c r="E29" s="149" t="s">
        <v>356</v>
      </c>
      <c r="F29" s="148" t="s">
        <v>246</v>
      </c>
      <c r="G29" s="149">
        <v>19991102</v>
      </c>
      <c r="H29" s="148">
        <v>3</v>
      </c>
      <c r="J29">
        <v>318</v>
      </c>
      <c r="K29" t="s">
        <v>349</v>
      </c>
      <c r="L29" t="s">
        <v>623</v>
      </c>
      <c r="M29" t="s">
        <v>624</v>
      </c>
      <c r="N29" t="s">
        <v>246</v>
      </c>
      <c r="O29">
        <v>20010629</v>
      </c>
      <c r="P29">
        <v>1</v>
      </c>
    </row>
    <row r="30" spans="2:16" x14ac:dyDescent="0.15">
      <c r="B30" s="148">
        <v>319</v>
      </c>
      <c r="C30" s="148" t="s">
        <v>349</v>
      </c>
      <c r="D30" s="149" t="s">
        <v>626</v>
      </c>
      <c r="E30" s="149" t="s">
        <v>627</v>
      </c>
      <c r="F30" s="148" t="s">
        <v>246</v>
      </c>
      <c r="G30" s="149">
        <v>20010716</v>
      </c>
      <c r="H30" s="148">
        <v>1</v>
      </c>
      <c r="J30">
        <v>314</v>
      </c>
      <c r="K30" t="s">
        <v>349</v>
      </c>
      <c r="L30" t="s">
        <v>625</v>
      </c>
      <c r="M30" t="s">
        <v>356</v>
      </c>
      <c r="N30" t="s">
        <v>246</v>
      </c>
      <c r="O30">
        <v>19991102</v>
      </c>
      <c r="P30">
        <v>3</v>
      </c>
    </row>
    <row r="31" spans="2:16" x14ac:dyDescent="0.15">
      <c r="B31" s="148">
        <v>320</v>
      </c>
      <c r="C31" s="148" t="s">
        <v>349</v>
      </c>
      <c r="D31" s="149" t="s">
        <v>628</v>
      </c>
      <c r="E31" s="149" t="s">
        <v>629</v>
      </c>
      <c r="F31" s="148" t="s">
        <v>246</v>
      </c>
      <c r="G31" s="149">
        <v>20011029</v>
      </c>
      <c r="H31" s="148">
        <v>1</v>
      </c>
      <c r="J31">
        <v>319</v>
      </c>
      <c r="K31" t="s">
        <v>349</v>
      </c>
      <c r="L31" t="s">
        <v>626</v>
      </c>
      <c r="M31" t="s">
        <v>627</v>
      </c>
      <c r="N31" t="s">
        <v>246</v>
      </c>
      <c r="O31">
        <v>20010716</v>
      </c>
      <c r="P31">
        <v>1</v>
      </c>
    </row>
    <row r="32" spans="2:16" x14ac:dyDescent="0.15">
      <c r="B32" s="148">
        <v>354</v>
      </c>
      <c r="C32" s="148" t="s">
        <v>381</v>
      </c>
      <c r="D32" s="149" t="s">
        <v>537</v>
      </c>
      <c r="E32" s="149" t="s">
        <v>538</v>
      </c>
      <c r="F32" s="148" t="s">
        <v>246</v>
      </c>
      <c r="G32" s="149">
        <v>20000414</v>
      </c>
      <c r="H32" s="148">
        <v>2</v>
      </c>
      <c r="J32">
        <v>320</v>
      </c>
      <c r="K32" t="s">
        <v>349</v>
      </c>
      <c r="L32" t="s">
        <v>628</v>
      </c>
      <c r="M32" t="s">
        <v>629</v>
      </c>
      <c r="N32" t="s">
        <v>246</v>
      </c>
      <c r="O32">
        <v>20011029</v>
      </c>
      <c r="P32">
        <v>1</v>
      </c>
    </row>
    <row r="33" spans="2:16" x14ac:dyDescent="0.15">
      <c r="B33" s="148">
        <v>704</v>
      </c>
      <c r="C33" s="148" t="s">
        <v>381</v>
      </c>
      <c r="D33" s="149" t="s">
        <v>630</v>
      </c>
      <c r="E33" s="149" t="s">
        <v>631</v>
      </c>
      <c r="F33" s="148" t="s">
        <v>246</v>
      </c>
      <c r="G33" s="149">
        <v>20010930</v>
      </c>
      <c r="H33" s="148">
        <v>1</v>
      </c>
      <c r="J33">
        <v>354</v>
      </c>
      <c r="K33" t="s">
        <v>381</v>
      </c>
      <c r="L33" t="s">
        <v>537</v>
      </c>
      <c r="M33" t="s">
        <v>538</v>
      </c>
      <c r="N33" t="s">
        <v>246</v>
      </c>
      <c r="O33">
        <v>20000414</v>
      </c>
      <c r="P33">
        <v>2</v>
      </c>
    </row>
    <row r="34" spans="2:16" x14ac:dyDescent="0.15">
      <c r="B34" s="148">
        <v>347</v>
      </c>
      <c r="C34" s="148" t="s">
        <v>381</v>
      </c>
      <c r="D34" s="149" t="s">
        <v>382</v>
      </c>
      <c r="E34" s="149" t="s">
        <v>383</v>
      </c>
      <c r="F34" s="148" t="s">
        <v>246</v>
      </c>
      <c r="G34" s="149">
        <v>19991009</v>
      </c>
      <c r="H34" s="148">
        <v>3</v>
      </c>
      <c r="J34">
        <v>704</v>
      </c>
      <c r="K34" t="s">
        <v>381</v>
      </c>
      <c r="L34" t="s">
        <v>630</v>
      </c>
      <c r="M34" t="s">
        <v>631</v>
      </c>
      <c r="N34" t="s">
        <v>246</v>
      </c>
      <c r="O34">
        <v>20010930</v>
      </c>
      <c r="P34">
        <v>1</v>
      </c>
    </row>
    <row r="35" spans="2:16" x14ac:dyDescent="0.15">
      <c r="B35" s="148">
        <v>348</v>
      </c>
      <c r="C35" s="148" t="s">
        <v>381</v>
      </c>
      <c r="D35" s="149" t="s">
        <v>384</v>
      </c>
      <c r="E35" s="149" t="s">
        <v>385</v>
      </c>
      <c r="F35" s="148" t="s">
        <v>246</v>
      </c>
      <c r="G35" s="149">
        <v>19991213</v>
      </c>
      <c r="H35" s="148">
        <v>3</v>
      </c>
      <c r="J35">
        <v>347</v>
      </c>
      <c r="K35" t="s">
        <v>381</v>
      </c>
      <c r="L35" t="s">
        <v>382</v>
      </c>
      <c r="M35" t="s">
        <v>383</v>
      </c>
      <c r="N35" t="s">
        <v>246</v>
      </c>
      <c r="O35">
        <v>19991009</v>
      </c>
      <c r="P35">
        <v>3</v>
      </c>
    </row>
    <row r="36" spans="2:16" x14ac:dyDescent="0.15">
      <c r="B36" s="148">
        <v>349</v>
      </c>
      <c r="C36" s="148" t="s">
        <v>381</v>
      </c>
      <c r="D36" s="149" t="s">
        <v>386</v>
      </c>
      <c r="E36" s="149" t="s">
        <v>387</v>
      </c>
      <c r="F36" s="148" t="s">
        <v>246</v>
      </c>
      <c r="G36" s="149">
        <v>19990831</v>
      </c>
      <c r="H36" s="148">
        <v>3</v>
      </c>
      <c r="J36">
        <v>348</v>
      </c>
      <c r="K36" t="s">
        <v>381</v>
      </c>
      <c r="L36" t="s">
        <v>384</v>
      </c>
      <c r="M36" t="s">
        <v>385</v>
      </c>
      <c r="N36" t="s">
        <v>246</v>
      </c>
      <c r="O36">
        <v>19991213</v>
      </c>
      <c r="P36">
        <v>3</v>
      </c>
    </row>
    <row r="37" spans="2:16" x14ac:dyDescent="0.15">
      <c r="B37" s="148">
        <v>355</v>
      </c>
      <c r="C37" s="148" t="s">
        <v>381</v>
      </c>
      <c r="D37" s="149" t="s">
        <v>459</v>
      </c>
      <c r="E37" s="149" t="s">
        <v>460</v>
      </c>
      <c r="F37" s="148" t="s">
        <v>246</v>
      </c>
      <c r="G37" s="149">
        <v>20000429</v>
      </c>
      <c r="H37" s="148">
        <v>2</v>
      </c>
      <c r="J37">
        <v>349</v>
      </c>
      <c r="K37" t="s">
        <v>381</v>
      </c>
      <c r="L37" t="s">
        <v>386</v>
      </c>
      <c r="M37" t="s">
        <v>387</v>
      </c>
      <c r="N37" t="s">
        <v>246</v>
      </c>
      <c r="O37">
        <v>19990831</v>
      </c>
      <c r="P37">
        <v>3</v>
      </c>
    </row>
    <row r="38" spans="2:16" x14ac:dyDescent="0.15">
      <c r="B38" s="148">
        <v>767</v>
      </c>
      <c r="C38" s="148" t="s">
        <v>381</v>
      </c>
      <c r="D38" s="149" t="s">
        <v>632</v>
      </c>
      <c r="E38" s="149" t="s">
        <v>633</v>
      </c>
      <c r="F38" s="148" t="s">
        <v>246</v>
      </c>
      <c r="G38" s="149">
        <v>20011111</v>
      </c>
      <c r="H38" s="148">
        <v>1</v>
      </c>
      <c r="J38">
        <v>355</v>
      </c>
      <c r="K38" t="s">
        <v>381</v>
      </c>
      <c r="L38" t="s">
        <v>459</v>
      </c>
      <c r="M38" t="s">
        <v>460</v>
      </c>
      <c r="N38" t="s">
        <v>246</v>
      </c>
      <c r="O38">
        <v>20000429</v>
      </c>
      <c r="P38">
        <v>2</v>
      </c>
    </row>
    <row r="39" spans="2:16" x14ac:dyDescent="0.15">
      <c r="B39" s="148">
        <v>705</v>
      </c>
      <c r="C39" s="148" t="s">
        <v>381</v>
      </c>
      <c r="D39" s="149" t="s">
        <v>634</v>
      </c>
      <c r="E39" s="149" t="s">
        <v>635</v>
      </c>
      <c r="F39" s="148" t="s">
        <v>246</v>
      </c>
      <c r="G39" s="149">
        <v>20011214</v>
      </c>
      <c r="H39" s="148">
        <v>1</v>
      </c>
      <c r="J39">
        <v>767</v>
      </c>
      <c r="K39" t="s">
        <v>381</v>
      </c>
      <c r="L39" t="s">
        <v>632</v>
      </c>
      <c r="M39" t="s">
        <v>633</v>
      </c>
      <c r="N39" t="s">
        <v>246</v>
      </c>
      <c r="O39">
        <v>20011111</v>
      </c>
      <c r="P39">
        <v>1</v>
      </c>
    </row>
    <row r="40" spans="2:16" x14ac:dyDescent="0.15">
      <c r="B40" s="148">
        <v>350</v>
      </c>
      <c r="C40" s="148" t="s">
        <v>381</v>
      </c>
      <c r="D40" s="149" t="s">
        <v>388</v>
      </c>
      <c r="E40" s="149" t="s">
        <v>389</v>
      </c>
      <c r="F40" s="148" t="s">
        <v>246</v>
      </c>
      <c r="G40" s="149">
        <v>19991007</v>
      </c>
      <c r="H40" s="148">
        <v>3</v>
      </c>
      <c r="J40">
        <v>705</v>
      </c>
      <c r="K40" t="s">
        <v>381</v>
      </c>
      <c r="L40" t="s">
        <v>634</v>
      </c>
      <c r="M40" t="s">
        <v>635</v>
      </c>
      <c r="N40" t="s">
        <v>246</v>
      </c>
      <c r="O40">
        <v>20011214</v>
      </c>
      <c r="P40">
        <v>1</v>
      </c>
    </row>
    <row r="41" spans="2:16" x14ac:dyDescent="0.15">
      <c r="B41" s="148">
        <v>351</v>
      </c>
      <c r="C41" s="148" t="s">
        <v>381</v>
      </c>
      <c r="D41" s="149" t="s">
        <v>390</v>
      </c>
      <c r="E41" s="149" t="s">
        <v>391</v>
      </c>
      <c r="F41" s="148" t="s">
        <v>246</v>
      </c>
      <c r="G41" s="149">
        <v>19991007</v>
      </c>
      <c r="H41" s="148">
        <v>3</v>
      </c>
      <c r="J41">
        <v>350</v>
      </c>
      <c r="K41" t="s">
        <v>381</v>
      </c>
      <c r="L41" t="s">
        <v>388</v>
      </c>
      <c r="M41" t="s">
        <v>389</v>
      </c>
      <c r="N41" t="s">
        <v>246</v>
      </c>
      <c r="O41">
        <v>19991007</v>
      </c>
      <c r="P41">
        <v>3</v>
      </c>
    </row>
    <row r="42" spans="2:16" x14ac:dyDescent="0.15">
      <c r="B42" s="148">
        <v>768</v>
      </c>
      <c r="C42" s="148" t="s">
        <v>381</v>
      </c>
      <c r="D42" s="149" t="s">
        <v>636</v>
      </c>
      <c r="E42" s="149" t="s">
        <v>637</v>
      </c>
      <c r="F42" s="148" t="s">
        <v>246</v>
      </c>
      <c r="G42" s="149">
        <v>20011010</v>
      </c>
      <c r="H42" s="148">
        <v>1</v>
      </c>
      <c r="J42">
        <v>351</v>
      </c>
      <c r="K42" t="s">
        <v>381</v>
      </c>
      <c r="L42" t="s">
        <v>390</v>
      </c>
      <c r="M42" t="s">
        <v>391</v>
      </c>
      <c r="N42" t="s">
        <v>246</v>
      </c>
      <c r="O42">
        <v>19991007</v>
      </c>
      <c r="P42">
        <v>3</v>
      </c>
    </row>
    <row r="43" spans="2:16" x14ac:dyDescent="0.15">
      <c r="B43" s="148">
        <v>356</v>
      </c>
      <c r="C43" s="148" t="s">
        <v>381</v>
      </c>
      <c r="D43" s="149" t="s">
        <v>461</v>
      </c>
      <c r="E43" s="149" t="s">
        <v>462</v>
      </c>
      <c r="F43" s="148" t="s">
        <v>246</v>
      </c>
      <c r="G43" s="149">
        <v>20000712</v>
      </c>
      <c r="H43" s="148">
        <v>2</v>
      </c>
      <c r="J43">
        <v>768</v>
      </c>
      <c r="K43" t="s">
        <v>381</v>
      </c>
      <c r="L43" t="s">
        <v>636</v>
      </c>
      <c r="M43" t="s">
        <v>637</v>
      </c>
      <c r="N43" t="s">
        <v>246</v>
      </c>
      <c r="O43">
        <v>20011010</v>
      </c>
      <c r="P43">
        <v>1</v>
      </c>
    </row>
    <row r="44" spans="2:16" x14ac:dyDescent="0.15">
      <c r="B44" s="148">
        <v>352</v>
      </c>
      <c r="C44" s="148" t="s">
        <v>381</v>
      </c>
      <c r="D44" s="149" t="s">
        <v>392</v>
      </c>
      <c r="E44" s="149" t="s">
        <v>393</v>
      </c>
      <c r="F44" s="148" t="s">
        <v>246</v>
      </c>
      <c r="G44" s="149">
        <v>20000317</v>
      </c>
      <c r="H44" s="148">
        <v>3</v>
      </c>
      <c r="J44">
        <v>356</v>
      </c>
      <c r="K44" t="s">
        <v>381</v>
      </c>
      <c r="L44" t="s">
        <v>461</v>
      </c>
      <c r="M44" t="s">
        <v>462</v>
      </c>
      <c r="N44" t="s">
        <v>246</v>
      </c>
      <c r="O44">
        <v>20000712</v>
      </c>
      <c r="P44">
        <v>2</v>
      </c>
    </row>
    <row r="45" spans="2:16" x14ac:dyDescent="0.15">
      <c r="B45" s="148">
        <v>769</v>
      </c>
      <c r="C45" s="148" t="s">
        <v>381</v>
      </c>
      <c r="D45" s="149" t="s">
        <v>638</v>
      </c>
      <c r="E45" s="149" t="s">
        <v>639</v>
      </c>
      <c r="F45" s="148" t="s">
        <v>246</v>
      </c>
      <c r="G45" s="149">
        <v>20011116</v>
      </c>
      <c r="H45" s="148">
        <v>1</v>
      </c>
      <c r="J45">
        <v>352</v>
      </c>
      <c r="K45" t="s">
        <v>381</v>
      </c>
      <c r="L45" t="s">
        <v>392</v>
      </c>
      <c r="M45" t="s">
        <v>393</v>
      </c>
      <c r="N45" t="s">
        <v>246</v>
      </c>
      <c r="O45">
        <v>20000317</v>
      </c>
      <c r="P45">
        <v>3</v>
      </c>
    </row>
    <row r="46" spans="2:16" x14ac:dyDescent="0.15">
      <c r="B46" s="148">
        <v>353</v>
      </c>
      <c r="C46" s="148" t="s">
        <v>381</v>
      </c>
      <c r="D46" s="149" t="s">
        <v>394</v>
      </c>
      <c r="E46" s="149" t="s">
        <v>395</v>
      </c>
      <c r="F46" s="148" t="s">
        <v>246</v>
      </c>
      <c r="G46" s="149">
        <v>19991206</v>
      </c>
      <c r="H46" s="148">
        <v>3</v>
      </c>
      <c r="J46">
        <v>769</v>
      </c>
      <c r="K46" t="s">
        <v>381</v>
      </c>
      <c r="L46" t="s">
        <v>638</v>
      </c>
      <c r="M46" t="s">
        <v>639</v>
      </c>
      <c r="N46" t="s">
        <v>246</v>
      </c>
      <c r="O46">
        <v>20011116</v>
      </c>
      <c r="P46">
        <v>1</v>
      </c>
    </row>
    <row r="47" spans="2:16" x14ac:dyDescent="0.15">
      <c r="B47" s="148">
        <v>4</v>
      </c>
      <c r="C47" s="148" t="s">
        <v>396</v>
      </c>
      <c r="D47" s="149" t="s">
        <v>397</v>
      </c>
      <c r="E47" s="149" t="s">
        <v>398</v>
      </c>
      <c r="F47" s="148" t="s">
        <v>246</v>
      </c>
      <c r="G47" s="149">
        <v>19991108</v>
      </c>
      <c r="H47" s="148">
        <v>3</v>
      </c>
      <c r="J47">
        <v>353</v>
      </c>
      <c r="K47" t="s">
        <v>381</v>
      </c>
      <c r="L47" t="s">
        <v>394</v>
      </c>
      <c r="M47" t="s">
        <v>395</v>
      </c>
      <c r="N47" t="s">
        <v>246</v>
      </c>
      <c r="O47">
        <v>19991206</v>
      </c>
      <c r="P47">
        <v>3</v>
      </c>
    </row>
    <row r="48" spans="2:16" x14ac:dyDescent="0.15">
      <c r="B48" s="148">
        <v>7</v>
      </c>
      <c r="C48" s="148" t="s">
        <v>396</v>
      </c>
      <c r="D48" s="149" t="s">
        <v>403</v>
      </c>
      <c r="E48" s="149" t="s">
        <v>404</v>
      </c>
      <c r="F48" s="148" t="s">
        <v>246</v>
      </c>
      <c r="G48" s="149">
        <v>20000412</v>
      </c>
      <c r="H48" s="148">
        <v>2</v>
      </c>
      <c r="J48">
        <v>4</v>
      </c>
      <c r="K48" t="s">
        <v>396</v>
      </c>
      <c r="L48" t="s">
        <v>397</v>
      </c>
      <c r="M48" t="s">
        <v>398</v>
      </c>
      <c r="N48" t="s">
        <v>246</v>
      </c>
      <c r="O48">
        <v>19991108</v>
      </c>
      <c r="P48">
        <v>3</v>
      </c>
    </row>
    <row r="49" spans="2:16" x14ac:dyDescent="0.15">
      <c r="B49" s="148">
        <v>5</v>
      </c>
      <c r="C49" s="148" t="s">
        <v>396</v>
      </c>
      <c r="D49" s="149" t="s">
        <v>399</v>
      </c>
      <c r="E49" s="149" t="s">
        <v>400</v>
      </c>
      <c r="F49" s="148" t="s">
        <v>246</v>
      </c>
      <c r="G49" s="149">
        <v>19990708</v>
      </c>
      <c r="H49" s="148">
        <v>3</v>
      </c>
      <c r="J49">
        <v>7</v>
      </c>
      <c r="K49" t="s">
        <v>396</v>
      </c>
      <c r="L49" t="s">
        <v>403</v>
      </c>
      <c r="M49" t="s">
        <v>404</v>
      </c>
      <c r="N49" t="s">
        <v>246</v>
      </c>
      <c r="O49">
        <v>20000412</v>
      </c>
      <c r="P49">
        <v>2</v>
      </c>
    </row>
    <row r="50" spans="2:16" x14ac:dyDescent="0.15">
      <c r="B50" s="148">
        <v>6</v>
      </c>
      <c r="C50" s="148" t="s">
        <v>396</v>
      </c>
      <c r="D50" s="149" t="s">
        <v>401</v>
      </c>
      <c r="E50" s="149" t="s">
        <v>402</v>
      </c>
      <c r="F50" s="148" t="s">
        <v>246</v>
      </c>
      <c r="G50" s="149">
        <v>19990421</v>
      </c>
      <c r="H50" s="148">
        <v>3</v>
      </c>
      <c r="J50">
        <v>5</v>
      </c>
      <c r="K50" t="s">
        <v>396</v>
      </c>
      <c r="L50" t="s">
        <v>399</v>
      </c>
      <c r="M50" t="s">
        <v>400</v>
      </c>
      <c r="N50" t="s">
        <v>246</v>
      </c>
      <c r="O50">
        <v>19990708</v>
      </c>
      <c r="P50">
        <v>3</v>
      </c>
    </row>
    <row r="51" spans="2:16" x14ac:dyDescent="0.15">
      <c r="B51" s="148">
        <v>606</v>
      </c>
      <c r="C51" s="148" t="s">
        <v>396</v>
      </c>
      <c r="D51" s="149" t="s">
        <v>640</v>
      </c>
      <c r="E51" s="149" t="s">
        <v>641</v>
      </c>
      <c r="F51" s="148" t="s">
        <v>246</v>
      </c>
      <c r="G51" s="149">
        <v>20010613</v>
      </c>
      <c r="H51" s="148">
        <v>1</v>
      </c>
      <c r="J51">
        <v>6</v>
      </c>
      <c r="K51" t="s">
        <v>396</v>
      </c>
      <c r="L51" t="s">
        <v>401</v>
      </c>
      <c r="M51" t="s">
        <v>402</v>
      </c>
      <c r="N51" t="s">
        <v>246</v>
      </c>
      <c r="O51">
        <v>19990421</v>
      </c>
      <c r="P51">
        <v>3</v>
      </c>
    </row>
    <row r="52" spans="2:16" x14ac:dyDescent="0.15">
      <c r="B52" s="148">
        <v>607</v>
      </c>
      <c r="C52" s="148" t="s">
        <v>396</v>
      </c>
      <c r="D52" s="149" t="s">
        <v>642</v>
      </c>
      <c r="E52" s="149" t="s">
        <v>643</v>
      </c>
      <c r="F52" s="148" t="s">
        <v>246</v>
      </c>
      <c r="G52" s="149">
        <v>20010827</v>
      </c>
      <c r="H52" s="148">
        <v>1</v>
      </c>
      <c r="J52">
        <v>606</v>
      </c>
      <c r="K52" t="s">
        <v>396</v>
      </c>
      <c r="L52" t="s">
        <v>640</v>
      </c>
      <c r="M52" t="s">
        <v>641</v>
      </c>
      <c r="N52" t="s">
        <v>246</v>
      </c>
      <c r="O52">
        <v>20010613</v>
      </c>
      <c r="P52">
        <v>1</v>
      </c>
    </row>
    <row r="53" spans="2:16" x14ac:dyDescent="0.15">
      <c r="B53" s="148">
        <v>8</v>
      </c>
      <c r="C53" s="148" t="s">
        <v>396</v>
      </c>
      <c r="D53" s="149" t="s">
        <v>405</v>
      </c>
      <c r="E53" s="149" t="s">
        <v>406</v>
      </c>
      <c r="F53" s="148" t="s">
        <v>246</v>
      </c>
      <c r="G53" s="149">
        <v>20000406</v>
      </c>
      <c r="H53" s="148">
        <v>2</v>
      </c>
      <c r="J53">
        <v>607</v>
      </c>
      <c r="K53" t="s">
        <v>396</v>
      </c>
      <c r="L53" t="s">
        <v>642</v>
      </c>
      <c r="M53" t="s">
        <v>643</v>
      </c>
      <c r="N53" t="s">
        <v>246</v>
      </c>
      <c r="O53">
        <v>20010827</v>
      </c>
      <c r="P53">
        <v>1</v>
      </c>
    </row>
    <row r="54" spans="2:16" x14ac:dyDescent="0.15">
      <c r="B54" s="148">
        <v>755</v>
      </c>
      <c r="C54" s="148" t="s">
        <v>275</v>
      </c>
      <c r="D54" s="149" t="s">
        <v>644</v>
      </c>
      <c r="E54" s="149" t="s">
        <v>645</v>
      </c>
      <c r="F54" s="148" t="s">
        <v>246</v>
      </c>
      <c r="G54" s="149">
        <v>20010907</v>
      </c>
      <c r="H54" s="148">
        <v>1</v>
      </c>
      <c r="J54">
        <v>8</v>
      </c>
      <c r="K54" t="s">
        <v>396</v>
      </c>
      <c r="L54" t="s">
        <v>405</v>
      </c>
      <c r="M54" t="s">
        <v>406</v>
      </c>
      <c r="N54" t="s">
        <v>246</v>
      </c>
      <c r="O54">
        <v>20000406</v>
      </c>
      <c r="P54">
        <v>2</v>
      </c>
    </row>
    <row r="55" spans="2:16" x14ac:dyDescent="0.15">
      <c r="B55" s="148">
        <v>278</v>
      </c>
      <c r="C55" s="148" t="s">
        <v>275</v>
      </c>
      <c r="D55" s="149" t="s">
        <v>276</v>
      </c>
      <c r="E55" s="149" t="s">
        <v>277</v>
      </c>
      <c r="F55" s="148" t="s">
        <v>246</v>
      </c>
      <c r="G55" s="149">
        <v>19990406</v>
      </c>
      <c r="H55" s="148">
        <v>3</v>
      </c>
      <c r="J55">
        <v>755</v>
      </c>
      <c r="K55" t="s">
        <v>275</v>
      </c>
      <c r="L55" t="s">
        <v>644</v>
      </c>
      <c r="M55" t="s">
        <v>645</v>
      </c>
      <c r="N55" t="s">
        <v>246</v>
      </c>
      <c r="O55">
        <v>20010907</v>
      </c>
      <c r="P55">
        <v>1</v>
      </c>
    </row>
    <row r="56" spans="2:16" x14ac:dyDescent="0.15">
      <c r="B56" s="148">
        <v>279</v>
      </c>
      <c r="C56" s="148" t="s">
        <v>275</v>
      </c>
      <c r="D56" s="149" t="s">
        <v>278</v>
      </c>
      <c r="E56" s="149" t="s">
        <v>279</v>
      </c>
      <c r="F56" s="148" t="s">
        <v>246</v>
      </c>
      <c r="G56" s="149">
        <v>19990416</v>
      </c>
      <c r="H56" s="148">
        <v>3</v>
      </c>
      <c r="J56">
        <v>278</v>
      </c>
      <c r="K56" t="s">
        <v>275</v>
      </c>
      <c r="L56" t="s">
        <v>276</v>
      </c>
      <c r="M56" t="s">
        <v>277</v>
      </c>
      <c r="N56" t="s">
        <v>246</v>
      </c>
      <c r="O56">
        <v>19990406</v>
      </c>
      <c r="P56">
        <v>3</v>
      </c>
    </row>
    <row r="57" spans="2:16" x14ac:dyDescent="0.15">
      <c r="B57" s="148">
        <v>782</v>
      </c>
      <c r="C57" s="148" t="s">
        <v>275</v>
      </c>
      <c r="D57" s="149" t="s">
        <v>646</v>
      </c>
      <c r="E57" s="149" t="s">
        <v>647</v>
      </c>
      <c r="F57" s="148" t="s">
        <v>246</v>
      </c>
      <c r="G57" s="149">
        <v>20010714</v>
      </c>
      <c r="H57" s="148">
        <v>1</v>
      </c>
      <c r="J57">
        <v>279</v>
      </c>
      <c r="K57" t="s">
        <v>275</v>
      </c>
      <c r="L57" t="s">
        <v>278</v>
      </c>
      <c r="M57" t="s">
        <v>279</v>
      </c>
      <c r="N57" t="s">
        <v>246</v>
      </c>
      <c r="O57">
        <v>19990416</v>
      </c>
      <c r="P57">
        <v>3</v>
      </c>
    </row>
    <row r="58" spans="2:16" x14ac:dyDescent="0.15">
      <c r="B58" s="148">
        <v>280</v>
      </c>
      <c r="C58" s="148" t="s">
        <v>275</v>
      </c>
      <c r="D58" s="149" t="s">
        <v>648</v>
      </c>
      <c r="E58" s="149" t="s">
        <v>649</v>
      </c>
      <c r="F58" s="148" t="s">
        <v>246</v>
      </c>
      <c r="G58" s="149">
        <v>20000705</v>
      </c>
      <c r="H58" s="148">
        <v>2</v>
      </c>
      <c r="J58">
        <v>782</v>
      </c>
      <c r="K58" t="s">
        <v>275</v>
      </c>
      <c r="L58" t="s">
        <v>646</v>
      </c>
      <c r="M58" t="s">
        <v>647</v>
      </c>
      <c r="N58" t="s">
        <v>246</v>
      </c>
      <c r="O58">
        <v>20010714</v>
      </c>
      <c r="P58">
        <v>1</v>
      </c>
    </row>
    <row r="59" spans="2:16" x14ac:dyDescent="0.15">
      <c r="B59" s="148">
        <v>648</v>
      </c>
      <c r="C59" s="148" t="s">
        <v>502</v>
      </c>
      <c r="D59" s="149" t="s">
        <v>503</v>
      </c>
      <c r="E59" s="149" t="s">
        <v>504</v>
      </c>
      <c r="F59" s="148" t="s">
        <v>246</v>
      </c>
      <c r="G59" s="149">
        <v>20000923</v>
      </c>
      <c r="H59" s="148">
        <v>2</v>
      </c>
      <c r="J59">
        <v>280</v>
      </c>
      <c r="K59" t="s">
        <v>275</v>
      </c>
      <c r="L59" t="s">
        <v>648</v>
      </c>
      <c r="M59" t="s">
        <v>649</v>
      </c>
      <c r="N59" t="s">
        <v>246</v>
      </c>
      <c r="O59">
        <v>20000705</v>
      </c>
      <c r="P59">
        <v>2</v>
      </c>
    </row>
    <row r="60" spans="2:16" x14ac:dyDescent="0.15">
      <c r="B60" s="148">
        <v>649</v>
      </c>
      <c r="C60" s="148" t="s">
        <v>502</v>
      </c>
      <c r="D60" s="149" t="s">
        <v>505</v>
      </c>
      <c r="E60" s="149" t="s">
        <v>506</v>
      </c>
      <c r="F60" s="148" t="s">
        <v>246</v>
      </c>
      <c r="G60" s="149">
        <v>20001211</v>
      </c>
      <c r="H60" s="148">
        <v>2</v>
      </c>
      <c r="J60">
        <v>648</v>
      </c>
      <c r="K60" t="s">
        <v>502</v>
      </c>
      <c r="L60" t="s">
        <v>503</v>
      </c>
      <c r="M60" t="s">
        <v>504</v>
      </c>
      <c r="N60" t="s">
        <v>246</v>
      </c>
      <c r="O60">
        <v>20000923</v>
      </c>
      <c r="P60">
        <v>2</v>
      </c>
    </row>
    <row r="61" spans="2:16" x14ac:dyDescent="0.15">
      <c r="B61" s="148">
        <v>885</v>
      </c>
      <c r="C61" s="148" t="s">
        <v>502</v>
      </c>
      <c r="D61" s="149" t="s">
        <v>650</v>
      </c>
      <c r="E61" s="149" t="s">
        <v>651</v>
      </c>
      <c r="F61" s="148" t="s">
        <v>246</v>
      </c>
      <c r="G61" s="149">
        <v>20010811</v>
      </c>
      <c r="H61" s="148">
        <v>1</v>
      </c>
      <c r="J61">
        <v>649</v>
      </c>
      <c r="K61" t="s">
        <v>502</v>
      </c>
      <c r="L61" t="s">
        <v>505</v>
      </c>
      <c r="M61" t="s">
        <v>506</v>
      </c>
      <c r="N61" t="s">
        <v>246</v>
      </c>
      <c r="O61">
        <v>20001211</v>
      </c>
      <c r="P61">
        <v>2</v>
      </c>
    </row>
    <row r="62" spans="2:16" x14ac:dyDescent="0.15">
      <c r="B62" s="148">
        <v>650</v>
      </c>
      <c r="C62" s="148" t="s">
        <v>502</v>
      </c>
      <c r="D62" s="149" t="s">
        <v>652</v>
      </c>
      <c r="E62" s="149" t="s">
        <v>653</v>
      </c>
      <c r="F62" s="148" t="s">
        <v>246</v>
      </c>
      <c r="G62" s="149">
        <v>20010705</v>
      </c>
      <c r="H62" s="148">
        <v>1</v>
      </c>
      <c r="J62">
        <v>885</v>
      </c>
      <c r="K62" t="s">
        <v>502</v>
      </c>
      <c r="L62" t="s">
        <v>650</v>
      </c>
      <c r="M62" t="s">
        <v>651</v>
      </c>
      <c r="N62" t="s">
        <v>246</v>
      </c>
      <c r="O62">
        <v>20010811</v>
      </c>
      <c r="P62">
        <v>1</v>
      </c>
    </row>
    <row r="63" spans="2:16" x14ac:dyDescent="0.15">
      <c r="B63" s="148">
        <v>70</v>
      </c>
      <c r="C63" s="148" t="s">
        <v>334</v>
      </c>
      <c r="D63" s="149" t="s">
        <v>335</v>
      </c>
      <c r="E63" s="149" t="s">
        <v>336</v>
      </c>
      <c r="F63" s="148" t="s">
        <v>246</v>
      </c>
      <c r="G63" s="149">
        <v>19990526</v>
      </c>
      <c r="H63" s="148">
        <v>3</v>
      </c>
      <c r="J63">
        <v>650</v>
      </c>
      <c r="K63" t="s">
        <v>502</v>
      </c>
      <c r="L63" t="s">
        <v>652</v>
      </c>
      <c r="M63" t="s">
        <v>653</v>
      </c>
      <c r="N63" t="s">
        <v>246</v>
      </c>
      <c r="O63">
        <v>20010705</v>
      </c>
      <c r="P63">
        <v>1</v>
      </c>
    </row>
    <row r="64" spans="2:16" x14ac:dyDescent="0.15">
      <c r="B64" s="148">
        <v>75</v>
      </c>
      <c r="C64" s="148" t="s">
        <v>334</v>
      </c>
      <c r="D64" s="149" t="s">
        <v>517</v>
      </c>
      <c r="E64" s="149" t="s">
        <v>518</v>
      </c>
      <c r="F64" s="148" t="s">
        <v>246</v>
      </c>
      <c r="G64" s="149">
        <v>20001011</v>
      </c>
      <c r="H64" s="148">
        <v>2</v>
      </c>
      <c r="J64">
        <v>70</v>
      </c>
      <c r="K64" t="s">
        <v>334</v>
      </c>
      <c r="L64" t="s">
        <v>335</v>
      </c>
      <c r="M64" t="s">
        <v>336</v>
      </c>
      <c r="N64" t="s">
        <v>246</v>
      </c>
      <c r="O64">
        <v>19990526</v>
      </c>
      <c r="P64">
        <v>3</v>
      </c>
    </row>
    <row r="65" spans="2:16" x14ac:dyDescent="0.15">
      <c r="B65" s="148">
        <v>71</v>
      </c>
      <c r="C65" s="148" t="s">
        <v>334</v>
      </c>
      <c r="D65" s="149" t="s">
        <v>515</v>
      </c>
      <c r="E65" s="149" t="s">
        <v>516</v>
      </c>
      <c r="F65" s="148" t="s">
        <v>246</v>
      </c>
      <c r="G65" s="149">
        <v>19990603</v>
      </c>
      <c r="H65" s="148">
        <v>3</v>
      </c>
      <c r="J65">
        <v>75</v>
      </c>
      <c r="K65" t="s">
        <v>334</v>
      </c>
      <c r="L65" t="s">
        <v>517</v>
      </c>
      <c r="M65" t="s">
        <v>518</v>
      </c>
      <c r="N65" t="s">
        <v>246</v>
      </c>
      <c r="O65">
        <v>20001011</v>
      </c>
      <c r="P65">
        <v>2</v>
      </c>
    </row>
    <row r="66" spans="2:16" x14ac:dyDescent="0.15">
      <c r="B66" s="148">
        <v>76</v>
      </c>
      <c r="C66" s="148" t="s">
        <v>334</v>
      </c>
      <c r="D66" s="149" t="s">
        <v>519</v>
      </c>
      <c r="E66" s="149" t="s">
        <v>520</v>
      </c>
      <c r="F66" s="148" t="s">
        <v>246</v>
      </c>
      <c r="G66" s="149">
        <v>20000619</v>
      </c>
      <c r="H66" s="148">
        <v>2</v>
      </c>
      <c r="J66">
        <v>71</v>
      </c>
      <c r="K66" t="s">
        <v>334</v>
      </c>
      <c r="L66" t="s">
        <v>515</v>
      </c>
      <c r="M66" t="s">
        <v>516</v>
      </c>
      <c r="N66" t="s">
        <v>246</v>
      </c>
      <c r="O66">
        <v>19990603</v>
      </c>
      <c r="P66">
        <v>3</v>
      </c>
    </row>
    <row r="67" spans="2:16" x14ac:dyDescent="0.15">
      <c r="B67" s="148">
        <v>72</v>
      </c>
      <c r="C67" s="148" t="s">
        <v>334</v>
      </c>
      <c r="D67" s="149" t="s">
        <v>337</v>
      </c>
      <c r="E67" s="149" t="s">
        <v>338</v>
      </c>
      <c r="F67" s="148" t="s">
        <v>246</v>
      </c>
      <c r="G67" s="149">
        <v>19990726</v>
      </c>
      <c r="H67" s="148">
        <v>3</v>
      </c>
      <c r="J67">
        <v>76</v>
      </c>
      <c r="K67" t="s">
        <v>334</v>
      </c>
      <c r="L67" t="s">
        <v>519</v>
      </c>
      <c r="M67" t="s">
        <v>520</v>
      </c>
      <c r="N67" t="s">
        <v>246</v>
      </c>
      <c r="O67">
        <v>20000619</v>
      </c>
      <c r="P67">
        <v>2</v>
      </c>
    </row>
    <row r="68" spans="2:16" x14ac:dyDescent="0.15">
      <c r="B68" s="148">
        <v>846</v>
      </c>
      <c r="C68" s="148" t="s">
        <v>334</v>
      </c>
      <c r="D68" s="149" t="s">
        <v>654</v>
      </c>
      <c r="E68" s="149" t="s">
        <v>475</v>
      </c>
      <c r="F68" s="148" t="s">
        <v>246</v>
      </c>
      <c r="G68" s="149">
        <v>20020207</v>
      </c>
      <c r="H68" s="148">
        <v>1</v>
      </c>
      <c r="J68">
        <v>72</v>
      </c>
      <c r="K68" t="s">
        <v>334</v>
      </c>
      <c r="L68" t="s">
        <v>337</v>
      </c>
      <c r="M68" t="s">
        <v>338</v>
      </c>
      <c r="N68" t="s">
        <v>246</v>
      </c>
      <c r="O68">
        <v>19990726</v>
      </c>
      <c r="P68">
        <v>3</v>
      </c>
    </row>
    <row r="69" spans="2:16" x14ac:dyDescent="0.15">
      <c r="B69" s="148">
        <v>77</v>
      </c>
      <c r="C69" s="148" t="s">
        <v>334</v>
      </c>
      <c r="D69" s="149" t="s">
        <v>467</v>
      </c>
      <c r="E69" s="149" t="s">
        <v>468</v>
      </c>
      <c r="F69" s="148" t="s">
        <v>246</v>
      </c>
      <c r="G69" s="149">
        <v>20000627</v>
      </c>
      <c r="H69" s="148">
        <v>2</v>
      </c>
      <c r="J69">
        <v>846</v>
      </c>
      <c r="K69" t="s">
        <v>334</v>
      </c>
      <c r="L69" t="s">
        <v>654</v>
      </c>
      <c r="M69" t="s">
        <v>475</v>
      </c>
      <c r="N69" t="s">
        <v>246</v>
      </c>
      <c r="O69">
        <v>20020207</v>
      </c>
      <c r="P69">
        <v>1</v>
      </c>
    </row>
    <row r="70" spans="2:16" x14ac:dyDescent="0.15">
      <c r="B70" s="148">
        <v>78</v>
      </c>
      <c r="C70" s="148" t="s">
        <v>334</v>
      </c>
      <c r="D70" s="149" t="s">
        <v>451</v>
      </c>
      <c r="E70" s="149" t="s">
        <v>452</v>
      </c>
      <c r="F70" s="148" t="s">
        <v>246</v>
      </c>
      <c r="G70" s="149">
        <v>20000910</v>
      </c>
      <c r="H70" s="148">
        <v>2</v>
      </c>
      <c r="J70">
        <v>77</v>
      </c>
      <c r="K70" t="s">
        <v>334</v>
      </c>
      <c r="L70" t="s">
        <v>467</v>
      </c>
      <c r="M70" t="s">
        <v>468</v>
      </c>
      <c r="N70" t="s">
        <v>246</v>
      </c>
      <c r="O70">
        <v>20000627</v>
      </c>
      <c r="P70">
        <v>2</v>
      </c>
    </row>
    <row r="71" spans="2:16" x14ac:dyDescent="0.15">
      <c r="B71" s="148">
        <v>847</v>
      </c>
      <c r="C71" s="148" t="s">
        <v>334</v>
      </c>
      <c r="D71" s="149" t="s">
        <v>655</v>
      </c>
      <c r="E71" s="149" t="s">
        <v>656</v>
      </c>
      <c r="F71" s="148" t="s">
        <v>246</v>
      </c>
      <c r="G71" s="149">
        <v>20010817</v>
      </c>
      <c r="H71" s="148">
        <v>1</v>
      </c>
      <c r="J71">
        <v>78</v>
      </c>
      <c r="K71" t="s">
        <v>334</v>
      </c>
      <c r="L71" t="s">
        <v>451</v>
      </c>
      <c r="M71" t="s">
        <v>452</v>
      </c>
      <c r="N71" t="s">
        <v>246</v>
      </c>
      <c r="O71">
        <v>20000910</v>
      </c>
      <c r="P71">
        <v>2</v>
      </c>
    </row>
    <row r="72" spans="2:16" x14ac:dyDescent="0.15">
      <c r="B72" s="148">
        <v>79</v>
      </c>
      <c r="C72" s="148" t="s">
        <v>334</v>
      </c>
      <c r="D72" s="149" t="s">
        <v>570</v>
      </c>
      <c r="E72" s="149" t="s">
        <v>571</v>
      </c>
      <c r="F72" s="148" t="s">
        <v>246</v>
      </c>
      <c r="G72" s="149">
        <v>20010122</v>
      </c>
      <c r="H72" s="148">
        <v>2</v>
      </c>
      <c r="J72">
        <v>847</v>
      </c>
      <c r="K72" t="s">
        <v>334</v>
      </c>
      <c r="L72" t="s">
        <v>655</v>
      </c>
      <c r="M72" t="s">
        <v>656</v>
      </c>
      <c r="N72" t="s">
        <v>246</v>
      </c>
      <c r="O72">
        <v>20010817</v>
      </c>
      <c r="P72">
        <v>1</v>
      </c>
    </row>
    <row r="73" spans="2:16" x14ac:dyDescent="0.15">
      <c r="B73" s="148">
        <v>73</v>
      </c>
      <c r="C73" s="148" t="s">
        <v>334</v>
      </c>
      <c r="D73" s="149" t="s">
        <v>339</v>
      </c>
      <c r="E73" s="149" t="s">
        <v>340</v>
      </c>
      <c r="F73" s="148" t="s">
        <v>246</v>
      </c>
      <c r="G73" s="149">
        <v>19990918</v>
      </c>
      <c r="H73" s="148">
        <v>3</v>
      </c>
      <c r="J73">
        <v>79</v>
      </c>
      <c r="K73" t="s">
        <v>334</v>
      </c>
      <c r="L73" t="s">
        <v>570</v>
      </c>
      <c r="M73" t="s">
        <v>571</v>
      </c>
      <c r="N73" t="s">
        <v>246</v>
      </c>
      <c r="O73">
        <v>20010122</v>
      </c>
      <c r="P73">
        <v>2</v>
      </c>
    </row>
    <row r="74" spans="2:16" x14ac:dyDescent="0.15">
      <c r="B74" s="148">
        <v>706</v>
      </c>
      <c r="C74" s="148" t="s">
        <v>334</v>
      </c>
      <c r="D74" s="149" t="s">
        <v>657</v>
      </c>
      <c r="E74" s="149" t="s">
        <v>658</v>
      </c>
      <c r="F74" s="148" t="s">
        <v>246</v>
      </c>
      <c r="G74" s="149">
        <v>20020129</v>
      </c>
      <c r="H74" s="148">
        <v>1</v>
      </c>
      <c r="J74">
        <v>73</v>
      </c>
      <c r="K74" t="s">
        <v>334</v>
      </c>
      <c r="L74" t="s">
        <v>339</v>
      </c>
      <c r="M74" t="s">
        <v>340</v>
      </c>
      <c r="N74" t="s">
        <v>246</v>
      </c>
      <c r="O74">
        <v>19990918</v>
      </c>
      <c r="P74">
        <v>3</v>
      </c>
    </row>
    <row r="75" spans="2:16" x14ac:dyDescent="0.15">
      <c r="B75" s="148">
        <v>80</v>
      </c>
      <c r="C75" s="148" t="s">
        <v>334</v>
      </c>
      <c r="D75" s="149" t="s">
        <v>572</v>
      </c>
      <c r="E75" s="149" t="s">
        <v>573</v>
      </c>
      <c r="F75" s="148" t="s">
        <v>246</v>
      </c>
      <c r="G75" s="149">
        <v>20010312</v>
      </c>
      <c r="H75" s="148">
        <v>2</v>
      </c>
      <c r="J75">
        <v>706</v>
      </c>
      <c r="K75" t="s">
        <v>334</v>
      </c>
      <c r="L75" t="s">
        <v>657</v>
      </c>
      <c r="M75" t="s">
        <v>658</v>
      </c>
      <c r="N75" t="s">
        <v>246</v>
      </c>
      <c r="O75">
        <v>20020129</v>
      </c>
      <c r="P75">
        <v>1</v>
      </c>
    </row>
    <row r="76" spans="2:16" x14ac:dyDescent="0.15">
      <c r="B76" s="148">
        <v>81</v>
      </c>
      <c r="C76" s="148" t="s">
        <v>334</v>
      </c>
      <c r="D76" s="149" t="s">
        <v>521</v>
      </c>
      <c r="E76" s="149" t="s">
        <v>522</v>
      </c>
      <c r="F76" s="148" t="s">
        <v>246</v>
      </c>
      <c r="G76" s="149">
        <v>20000403</v>
      </c>
      <c r="H76" s="148">
        <v>2</v>
      </c>
      <c r="J76">
        <v>80</v>
      </c>
      <c r="K76" t="s">
        <v>334</v>
      </c>
      <c r="L76" t="s">
        <v>572</v>
      </c>
      <c r="M76" t="s">
        <v>573</v>
      </c>
      <c r="N76" t="s">
        <v>246</v>
      </c>
      <c r="O76">
        <v>20010312</v>
      </c>
      <c r="P76">
        <v>2</v>
      </c>
    </row>
    <row r="77" spans="2:16" x14ac:dyDescent="0.15">
      <c r="B77" s="148">
        <v>82</v>
      </c>
      <c r="C77" s="148" t="s">
        <v>334</v>
      </c>
      <c r="D77" s="149" t="s">
        <v>523</v>
      </c>
      <c r="E77" s="149" t="s">
        <v>524</v>
      </c>
      <c r="F77" s="148" t="s">
        <v>246</v>
      </c>
      <c r="G77" s="149">
        <v>20010105</v>
      </c>
      <c r="H77" s="148">
        <v>2</v>
      </c>
      <c r="J77">
        <v>81</v>
      </c>
      <c r="K77" t="s">
        <v>334</v>
      </c>
      <c r="L77" t="s">
        <v>521</v>
      </c>
      <c r="M77" t="s">
        <v>522</v>
      </c>
      <c r="N77" t="s">
        <v>246</v>
      </c>
      <c r="O77">
        <v>20000403</v>
      </c>
      <c r="P77">
        <v>2</v>
      </c>
    </row>
    <row r="78" spans="2:16" x14ac:dyDescent="0.15">
      <c r="B78" s="148">
        <v>707</v>
      </c>
      <c r="C78" s="148" t="s">
        <v>334</v>
      </c>
      <c r="D78" s="149" t="s">
        <v>659</v>
      </c>
      <c r="E78" s="149" t="s">
        <v>660</v>
      </c>
      <c r="F78" s="148" t="s">
        <v>246</v>
      </c>
      <c r="G78" s="149">
        <v>20020215</v>
      </c>
      <c r="H78" s="148">
        <v>1</v>
      </c>
      <c r="J78">
        <v>82</v>
      </c>
      <c r="K78" t="s">
        <v>334</v>
      </c>
      <c r="L78" t="s">
        <v>523</v>
      </c>
      <c r="M78" t="s">
        <v>524</v>
      </c>
      <c r="N78" t="s">
        <v>246</v>
      </c>
      <c r="O78">
        <v>20010105</v>
      </c>
      <c r="P78">
        <v>2</v>
      </c>
    </row>
    <row r="79" spans="2:16" x14ac:dyDescent="0.15">
      <c r="B79" s="148">
        <v>74</v>
      </c>
      <c r="C79" s="148" t="s">
        <v>334</v>
      </c>
      <c r="D79" s="149" t="s">
        <v>341</v>
      </c>
      <c r="E79" s="149" t="s">
        <v>342</v>
      </c>
      <c r="F79" s="148" t="s">
        <v>246</v>
      </c>
      <c r="G79" s="149">
        <v>19991227</v>
      </c>
      <c r="H79" s="148">
        <v>3</v>
      </c>
      <c r="J79">
        <v>707</v>
      </c>
      <c r="K79" t="s">
        <v>334</v>
      </c>
      <c r="L79" t="s">
        <v>659</v>
      </c>
      <c r="M79" t="s">
        <v>660</v>
      </c>
      <c r="N79" t="s">
        <v>246</v>
      </c>
      <c r="O79">
        <v>20020215</v>
      </c>
      <c r="P79">
        <v>1</v>
      </c>
    </row>
    <row r="80" spans="2:16" x14ac:dyDescent="0.15">
      <c r="B80" s="148">
        <v>83</v>
      </c>
      <c r="C80" s="148" t="s">
        <v>334</v>
      </c>
      <c r="D80" s="149" t="s">
        <v>525</v>
      </c>
      <c r="E80" s="149" t="s">
        <v>526</v>
      </c>
      <c r="F80" s="148" t="s">
        <v>246</v>
      </c>
      <c r="G80" s="149">
        <v>20000819</v>
      </c>
      <c r="H80" s="148">
        <v>2</v>
      </c>
      <c r="J80">
        <v>74</v>
      </c>
      <c r="K80" t="s">
        <v>334</v>
      </c>
      <c r="L80" t="s">
        <v>341</v>
      </c>
      <c r="M80" t="s">
        <v>342</v>
      </c>
      <c r="N80" t="s">
        <v>246</v>
      </c>
      <c r="O80">
        <v>19991227</v>
      </c>
      <c r="P80">
        <v>3</v>
      </c>
    </row>
    <row r="81" spans="2:16" x14ac:dyDescent="0.15">
      <c r="B81" s="148">
        <v>153</v>
      </c>
      <c r="C81" s="148" t="s">
        <v>425</v>
      </c>
      <c r="D81" s="149" t="s">
        <v>447</v>
      </c>
      <c r="E81" s="149" t="s">
        <v>448</v>
      </c>
      <c r="F81" s="148" t="s">
        <v>246</v>
      </c>
      <c r="G81" s="149">
        <v>20010220</v>
      </c>
      <c r="H81" s="148">
        <v>2</v>
      </c>
      <c r="J81">
        <v>83</v>
      </c>
      <c r="K81" t="s">
        <v>334</v>
      </c>
      <c r="L81" t="s">
        <v>525</v>
      </c>
      <c r="M81" t="s">
        <v>526</v>
      </c>
      <c r="N81" t="s">
        <v>246</v>
      </c>
      <c r="O81">
        <v>20000819</v>
      </c>
      <c r="P81">
        <v>2</v>
      </c>
    </row>
    <row r="82" spans="2:16" x14ac:dyDescent="0.15">
      <c r="B82" s="148">
        <v>154</v>
      </c>
      <c r="C82" s="148" t="s">
        <v>425</v>
      </c>
      <c r="D82" s="149" t="s">
        <v>589</v>
      </c>
      <c r="E82" s="149" t="s">
        <v>590</v>
      </c>
      <c r="F82" s="148" t="s">
        <v>246</v>
      </c>
      <c r="G82" s="149">
        <v>20000423</v>
      </c>
      <c r="H82" s="148">
        <v>2</v>
      </c>
      <c r="J82">
        <v>153</v>
      </c>
      <c r="K82" t="s">
        <v>425</v>
      </c>
      <c r="L82" t="s">
        <v>447</v>
      </c>
      <c r="M82" t="s">
        <v>448</v>
      </c>
      <c r="N82" t="s">
        <v>246</v>
      </c>
      <c r="O82">
        <v>20010220</v>
      </c>
      <c r="P82">
        <v>2</v>
      </c>
    </row>
    <row r="83" spans="2:16" x14ac:dyDescent="0.15">
      <c r="B83" s="148">
        <v>152</v>
      </c>
      <c r="C83" s="148" t="s">
        <v>425</v>
      </c>
      <c r="D83" s="149" t="s">
        <v>426</v>
      </c>
      <c r="E83" s="149" t="s">
        <v>427</v>
      </c>
      <c r="F83" s="148" t="s">
        <v>246</v>
      </c>
      <c r="G83" s="149">
        <v>19991221</v>
      </c>
      <c r="H83" s="148">
        <v>3</v>
      </c>
      <c r="J83">
        <v>154</v>
      </c>
      <c r="K83" t="s">
        <v>425</v>
      </c>
      <c r="L83" t="s">
        <v>589</v>
      </c>
      <c r="M83" t="s">
        <v>590</v>
      </c>
      <c r="N83" t="s">
        <v>246</v>
      </c>
      <c r="O83">
        <v>20000423</v>
      </c>
      <c r="P83">
        <v>2</v>
      </c>
    </row>
    <row r="84" spans="2:16" x14ac:dyDescent="0.15">
      <c r="B84" s="148">
        <v>689</v>
      </c>
      <c r="C84" s="148" t="s">
        <v>425</v>
      </c>
      <c r="D84" s="149" t="s">
        <v>661</v>
      </c>
      <c r="E84" s="149" t="s">
        <v>662</v>
      </c>
      <c r="F84" s="148" t="s">
        <v>246</v>
      </c>
      <c r="G84" s="149">
        <v>20011117</v>
      </c>
      <c r="H84" s="148">
        <v>1</v>
      </c>
      <c r="J84">
        <v>152</v>
      </c>
      <c r="K84" t="s">
        <v>425</v>
      </c>
      <c r="L84" t="s">
        <v>426</v>
      </c>
      <c r="M84" t="s">
        <v>427</v>
      </c>
      <c r="N84" t="s">
        <v>246</v>
      </c>
      <c r="O84">
        <v>19991221</v>
      </c>
      <c r="P84">
        <v>3</v>
      </c>
    </row>
    <row r="85" spans="2:16" x14ac:dyDescent="0.15">
      <c r="B85" s="148">
        <v>690</v>
      </c>
      <c r="C85" s="148" t="s">
        <v>425</v>
      </c>
      <c r="D85" s="149" t="s">
        <v>663</v>
      </c>
      <c r="E85" s="149" t="s">
        <v>664</v>
      </c>
      <c r="F85" s="148" t="s">
        <v>246</v>
      </c>
      <c r="G85" s="149">
        <v>20011017</v>
      </c>
      <c r="H85" s="148">
        <v>1</v>
      </c>
      <c r="J85">
        <v>689</v>
      </c>
      <c r="K85" t="s">
        <v>425</v>
      </c>
      <c r="L85" t="s">
        <v>661</v>
      </c>
      <c r="M85" t="s">
        <v>662</v>
      </c>
      <c r="N85" t="s">
        <v>246</v>
      </c>
      <c r="O85">
        <v>20011117</v>
      </c>
      <c r="P85">
        <v>1</v>
      </c>
    </row>
    <row r="86" spans="2:16" x14ac:dyDescent="0.15">
      <c r="B86" s="148">
        <v>155</v>
      </c>
      <c r="C86" s="148" t="s">
        <v>425</v>
      </c>
      <c r="D86" s="149" t="s">
        <v>449</v>
      </c>
      <c r="E86" s="149" t="s">
        <v>450</v>
      </c>
      <c r="F86" s="148" t="s">
        <v>246</v>
      </c>
      <c r="G86" s="149">
        <v>20000419</v>
      </c>
      <c r="H86" s="148">
        <v>2</v>
      </c>
      <c r="J86">
        <v>690</v>
      </c>
      <c r="K86" t="s">
        <v>425</v>
      </c>
      <c r="L86" t="s">
        <v>663</v>
      </c>
      <c r="M86" t="s">
        <v>664</v>
      </c>
      <c r="N86" t="s">
        <v>246</v>
      </c>
      <c r="O86">
        <v>20011017</v>
      </c>
      <c r="P86">
        <v>1</v>
      </c>
    </row>
    <row r="87" spans="2:16" x14ac:dyDescent="0.15">
      <c r="B87" s="148">
        <v>691</v>
      </c>
      <c r="C87" s="148" t="s">
        <v>425</v>
      </c>
      <c r="D87" s="149" t="s">
        <v>665</v>
      </c>
      <c r="E87" s="149" t="s">
        <v>666</v>
      </c>
      <c r="F87" s="148" t="s">
        <v>246</v>
      </c>
      <c r="G87" s="149">
        <v>20010507</v>
      </c>
      <c r="H87" s="148">
        <v>1</v>
      </c>
      <c r="J87">
        <v>155</v>
      </c>
      <c r="K87" t="s">
        <v>425</v>
      </c>
      <c r="L87" t="s">
        <v>449</v>
      </c>
      <c r="M87" t="s">
        <v>450</v>
      </c>
      <c r="N87" t="s">
        <v>246</v>
      </c>
      <c r="O87">
        <v>20000419</v>
      </c>
      <c r="P87">
        <v>2</v>
      </c>
    </row>
    <row r="88" spans="2:16" x14ac:dyDescent="0.15">
      <c r="B88" s="148">
        <v>692</v>
      </c>
      <c r="C88" s="148" t="s">
        <v>425</v>
      </c>
      <c r="D88" s="149" t="s">
        <v>667</v>
      </c>
      <c r="E88" s="149" t="s">
        <v>668</v>
      </c>
      <c r="F88" s="148" t="s">
        <v>246</v>
      </c>
      <c r="G88" s="149">
        <v>20010904</v>
      </c>
      <c r="H88" s="148">
        <v>1</v>
      </c>
      <c r="J88">
        <v>691</v>
      </c>
      <c r="K88" t="s">
        <v>425</v>
      </c>
      <c r="L88" t="s">
        <v>665</v>
      </c>
      <c r="M88" t="s">
        <v>666</v>
      </c>
      <c r="N88" t="s">
        <v>246</v>
      </c>
      <c r="O88">
        <v>20010507</v>
      </c>
      <c r="P88">
        <v>1</v>
      </c>
    </row>
    <row r="89" spans="2:16" x14ac:dyDescent="0.15">
      <c r="B89" s="148">
        <v>693</v>
      </c>
      <c r="C89" s="148" t="s">
        <v>425</v>
      </c>
      <c r="D89" s="149" t="s">
        <v>669</v>
      </c>
      <c r="E89" s="149" t="s">
        <v>670</v>
      </c>
      <c r="F89" s="148" t="s">
        <v>246</v>
      </c>
      <c r="G89" s="149">
        <v>20010518</v>
      </c>
      <c r="H89" s="148">
        <v>1</v>
      </c>
      <c r="J89">
        <v>692</v>
      </c>
      <c r="K89" t="s">
        <v>425</v>
      </c>
      <c r="L89" t="s">
        <v>667</v>
      </c>
      <c r="M89" t="s">
        <v>668</v>
      </c>
      <c r="N89" t="s">
        <v>246</v>
      </c>
      <c r="O89">
        <v>20010904</v>
      </c>
      <c r="P89">
        <v>1</v>
      </c>
    </row>
    <row r="90" spans="2:16" x14ac:dyDescent="0.15">
      <c r="B90" s="148">
        <v>156</v>
      </c>
      <c r="C90" s="148" t="s">
        <v>425</v>
      </c>
      <c r="D90" s="149" t="s">
        <v>671</v>
      </c>
      <c r="E90" s="149" t="s">
        <v>672</v>
      </c>
      <c r="F90" s="148" t="s">
        <v>246</v>
      </c>
      <c r="G90" s="149">
        <v>20000913</v>
      </c>
      <c r="H90" s="148">
        <v>2</v>
      </c>
      <c r="J90">
        <v>693</v>
      </c>
      <c r="K90" t="s">
        <v>425</v>
      </c>
      <c r="L90" t="s">
        <v>669</v>
      </c>
      <c r="M90" t="s">
        <v>670</v>
      </c>
      <c r="N90" t="s">
        <v>246</v>
      </c>
      <c r="O90">
        <v>20010518</v>
      </c>
      <c r="P90">
        <v>1</v>
      </c>
    </row>
    <row r="91" spans="2:16" x14ac:dyDescent="0.15">
      <c r="B91" s="148">
        <v>694</v>
      </c>
      <c r="C91" s="148" t="s">
        <v>425</v>
      </c>
      <c r="D91" s="149" t="s">
        <v>673</v>
      </c>
      <c r="E91" s="149" t="s">
        <v>674</v>
      </c>
      <c r="F91" s="148" t="s">
        <v>246</v>
      </c>
      <c r="G91" s="149">
        <v>20010427</v>
      </c>
      <c r="H91" s="148">
        <v>1</v>
      </c>
      <c r="J91">
        <v>156</v>
      </c>
      <c r="K91" t="s">
        <v>425</v>
      </c>
      <c r="L91" t="s">
        <v>671</v>
      </c>
      <c r="M91" t="s">
        <v>672</v>
      </c>
      <c r="N91" t="s">
        <v>246</v>
      </c>
      <c r="O91">
        <v>20000913</v>
      </c>
      <c r="P91">
        <v>2</v>
      </c>
    </row>
    <row r="92" spans="2:16" x14ac:dyDescent="0.15">
      <c r="B92" s="148">
        <v>868</v>
      </c>
      <c r="C92" s="148" t="s">
        <v>428</v>
      </c>
      <c r="D92" s="149" t="s">
        <v>675</v>
      </c>
      <c r="E92" s="149" t="s">
        <v>676</v>
      </c>
      <c r="F92" s="148" t="s">
        <v>246</v>
      </c>
      <c r="G92" s="149">
        <v>20020126</v>
      </c>
      <c r="H92" s="148">
        <v>1</v>
      </c>
      <c r="J92">
        <v>694</v>
      </c>
      <c r="K92" t="s">
        <v>425</v>
      </c>
      <c r="L92" t="s">
        <v>673</v>
      </c>
      <c r="M92" t="s">
        <v>674</v>
      </c>
      <c r="N92" t="s">
        <v>246</v>
      </c>
      <c r="O92">
        <v>20010427</v>
      </c>
      <c r="P92">
        <v>1</v>
      </c>
    </row>
    <row r="93" spans="2:16" x14ac:dyDescent="0.15">
      <c r="B93" s="148">
        <v>380</v>
      </c>
      <c r="C93" s="148" t="s">
        <v>428</v>
      </c>
      <c r="D93" s="149" t="s">
        <v>469</v>
      </c>
      <c r="E93" s="149" t="s">
        <v>677</v>
      </c>
      <c r="F93" s="148" t="s">
        <v>246</v>
      </c>
      <c r="G93" s="149">
        <v>20000912</v>
      </c>
      <c r="H93" s="148">
        <v>2</v>
      </c>
      <c r="J93">
        <v>868</v>
      </c>
      <c r="K93" t="s">
        <v>428</v>
      </c>
      <c r="L93" t="s">
        <v>675</v>
      </c>
      <c r="M93" t="s">
        <v>676</v>
      </c>
      <c r="N93" t="s">
        <v>246</v>
      </c>
      <c r="O93">
        <v>20020126</v>
      </c>
      <c r="P93">
        <v>1</v>
      </c>
    </row>
    <row r="94" spans="2:16" x14ac:dyDescent="0.15">
      <c r="B94" s="148">
        <v>869</v>
      </c>
      <c r="C94" s="148" t="s">
        <v>428</v>
      </c>
      <c r="D94" s="149" t="s">
        <v>678</v>
      </c>
      <c r="E94" s="149" t="s">
        <v>679</v>
      </c>
      <c r="F94" s="148" t="s">
        <v>246</v>
      </c>
      <c r="G94" s="149">
        <v>20011230</v>
      </c>
      <c r="H94" s="148">
        <v>1</v>
      </c>
      <c r="J94">
        <v>380</v>
      </c>
      <c r="K94" t="s">
        <v>428</v>
      </c>
      <c r="L94" t="s">
        <v>469</v>
      </c>
      <c r="M94" t="s">
        <v>677</v>
      </c>
      <c r="N94" t="s">
        <v>246</v>
      </c>
      <c r="O94">
        <v>20000912</v>
      </c>
      <c r="P94">
        <v>2</v>
      </c>
    </row>
    <row r="95" spans="2:16" x14ac:dyDescent="0.15">
      <c r="B95" s="148">
        <v>381</v>
      </c>
      <c r="C95" s="148" t="s">
        <v>428</v>
      </c>
      <c r="D95" s="149" t="s">
        <v>470</v>
      </c>
      <c r="E95" s="149" t="s">
        <v>471</v>
      </c>
      <c r="F95" s="148" t="s">
        <v>246</v>
      </c>
      <c r="G95" s="149">
        <v>20000613</v>
      </c>
      <c r="H95" s="148">
        <v>2</v>
      </c>
      <c r="J95">
        <v>869</v>
      </c>
      <c r="K95" t="s">
        <v>428</v>
      </c>
      <c r="L95" t="s">
        <v>678</v>
      </c>
      <c r="M95" t="s">
        <v>679</v>
      </c>
      <c r="N95" t="s">
        <v>246</v>
      </c>
      <c r="O95">
        <v>20011230</v>
      </c>
      <c r="P95">
        <v>1</v>
      </c>
    </row>
    <row r="96" spans="2:16" x14ac:dyDescent="0.15">
      <c r="B96" s="148">
        <v>870</v>
      </c>
      <c r="C96" s="148" t="s">
        <v>428</v>
      </c>
      <c r="D96" s="149" t="s">
        <v>680</v>
      </c>
      <c r="E96" s="149" t="s">
        <v>681</v>
      </c>
      <c r="F96" s="148" t="s">
        <v>246</v>
      </c>
      <c r="G96" s="149">
        <v>20020219</v>
      </c>
      <c r="H96" s="148">
        <v>1</v>
      </c>
      <c r="J96">
        <v>381</v>
      </c>
      <c r="K96" t="s">
        <v>428</v>
      </c>
      <c r="L96" t="s">
        <v>470</v>
      </c>
      <c r="M96" t="s">
        <v>471</v>
      </c>
      <c r="N96" t="s">
        <v>246</v>
      </c>
      <c r="O96">
        <v>20000613</v>
      </c>
      <c r="P96">
        <v>2</v>
      </c>
    </row>
    <row r="97" spans="2:16" x14ac:dyDescent="0.15">
      <c r="B97" s="148">
        <v>711</v>
      </c>
      <c r="C97" s="148" t="s">
        <v>428</v>
      </c>
      <c r="D97" s="149" t="s">
        <v>682</v>
      </c>
      <c r="E97" s="149" t="s">
        <v>683</v>
      </c>
      <c r="F97" s="148" t="s">
        <v>246</v>
      </c>
      <c r="G97" s="149">
        <v>20010528</v>
      </c>
      <c r="H97" s="148">
        <v>1</v>
      </c>
      <c r="J97">
        <v>870</v>
      </c>
      <c r="K97" t="s">
        <v>428</v>
      </c>
      <c r="L97" t="s">
        <v>680</v>
      </c>
      <c r="M97" t="s">
        <v>681</v>
      </c>
      <c r="N97" t="s">
        <v>246</v>
      </c>
      <c r="O97">
        <v>20020219</v>
      </c>
      <c r="P97">
        <v>1</v>
      </c>
    </row>
    <row r="98" spans="2:16" x14ac:dyDescent="0.15">
      <c r="B98" s="148">
        <v>383</v>
      </c>
      <c r="C98" s="148" t="s">
        <v>428</v>
      </c>
      <c r="D98" s="149" t="s">
        <v>547</v>
      </c>
      <c r="E98" s="149" t="s">
        <v>548</v>
      </c>
      <c r="F98" s="148" t="s">
        <v>246</v>
      </c>
      <c r="G98" s="149">
        <v>20010102</v>
      </c>
      <c r="H98" s="148">
        <v>2</v>
      </c>
      <c r="J98">
        <v>711</v>
      </c>
      <c r="K98" t="s">
        <v>428</v>
      </c>
      <c r="L98" t="s">
        <v>682</v>
      </c>
      <c r="M98" t="s">
        <v>683</v>
      </c>
      <c r="N98" t="s">
        <v>246</v>
      </c>
      <c r="O98">
        <v>20010528</v>
      </c>
      <c r="P98">
        <v>1</v>
      </c>
    </row>
    <row r="99" spans="2:16" x14ac:dyDescent="0.15">
      <c r="B99" s="148">
        <v>382</v>
      </c>
      <c r="C99" s="148" t="s">
        <v>428</v>
      </c>
      <c r="D99" s="149" t="s">
        <v>549</v>
      </c>
      <c r="E99" s="149" t="s">
        <v>550</v>
      </c>
      <c r="F99" s="148" t="s">
        <v>246</v>
      </c>
      <c r="G99" s="149">
        <v>20000819</v>
      </c>
      <c r="H99" s="148">
        <v>2</v>
      </c>
      <c r="J99">
        <v>383</v>
      </c>
      <c r="K99" t="s">
        <v>428</v>
      </c>
      <c r="L99" t="s">
        <v>547</v>
      </c>
      <c r="M99" t="s">
        <v>548</v>
      </c>
      <c r="N99" t="s">
        <v>246</v>
      </c>
      <c r="O99">
        <v>20010102</v>
      </c>
      <c r="P99">
        <v>2</v>
      </c>
    </row>
    <row r="100" spans="2:16" x14ac:dyDescent="0.15">
      <c r="B100" s="148">
        <v>712</v>
      </c>
      <c r="C100" s="148" t="s">
        <v>428</v>
      </c>
      <c r="D100" s="149" t="s">
        <v>684</v>
      </c>
      <c r="E100" s="149" t="s">
        <v>685</v>
      </c>
      <c r="F100" s="148" t="s">
        <v>246</v>
      </c>
      <c r="G100" s="149">
        <v>20011203</v>
      </c>
      <c r="H100" s="148">
        <v>1</v>
      </c>
      <c r="J100">
        <v>382</v>
      </c>
      <c r="K100" t="s">
        <v>428</v>
      </c>
      <c r="L100" t="s">
        <v>549</v>
      </c>
      <c r="M100" t="s">
        <v>550</v>
      </c>
      <c r="N100" t="s">
        <v>246</v>
      </c>
      <c r="O100">
        <v>20000819</v>
      </c>
      <c r="P100">
        <v>2</v>
      </c>
    </row>
    <row r="101" spans="2:16" x14ac:dyDescent="0.15">
      <c r="B101" s="148">
        <v>289</v>
      </c>
      <c r="C101" s="148" t="s">
        <v>283</v>
      </c>
      <c r="D101" s="149" t="s">
        <v>284</v>
      </c>
      <c r="E101" s="149" t="s">
        <v>285</v>
      </c>
      <c r="F101" s="148" t="s">
        <v>246</v>
      </c>
      <c r="G101" s="149">
        <v>19991111</v>
      </c>
      <c r="H101" s="148">
        <v>3</v>
      </c>
      <c r="J101">
        <v>712</v>
      </c>
      <c r="K101" t="s">
        <v>428</v>
      </c>
      <c r="L101" t="s">
        <v>684</v>
      </c>
      <c r="M101" t="s">
        <v>685</v>
      </c>
      <c r="N101" t="s">
        <v>246</v>
      </c>
      <c r="O101">
        <v>20011203</v>
      </c>
      <c r="P101">
        <v>1</v>
      </c>
    </row>
    <row r="102" spans="2:16" x14ac:dyDescent="0.15">
      <c r="B102" s="148">
        <v>293</v>
      </c>
      <c r="C102" s="148" t="s">
        <v>283</v>
      </c>
      <c r="D102" s="149" t="s">
        <v>591</v>
      </c>
      <c r="E102" s="149" t="s">
        <v>592</v>
      </c>
      <c r="F102" s="148" t="s">
        <v>246</v>
      </c>
      <c r="G102" s="149">
        <v>20000413</v>
      </c>
      <c r="H102" s="148">
        <v>2</v>
      </c>
      <c r="J102">
        <v>289</v>
      </c>
      <c r="K102" t="s">
        <v>283</v>
      </c>
      <c r="L102" t="s">
        <v>284</v>
      </c>
      <c r="M102" t="s">
        <v>285</v>
      </c>
      <c r="N102" t="s">
        <v>246</v>
      </c>
      <c r="O102">
        <v>19991111</v>
      </c>
      <c r="P102">
        <v>3</v>
      </c>
    </row>
    <row r="103" spans="2:16" x14ac:dyDescent="0.15">
      <c r="B103" s="148">
        <v>290</v>
      </c>
      <c r="C103" s="148" t="s">
        <v>283</v>
      </c>
      <c r="D103" s="149" t="s">
        <v>286</v>
      </c>
      <c r="E103" s="149" t="s">
        <v>287</v>
      </c>
      <c r="F103" s="148" t="s">
        <v>246</v>
      </c>
      <c r="G103" s="149">
        <v>20000218</v>
      </c>
      <c r="H103" s="148">
        <v>3</v>
      </c>
      <c r="J103">
        <v>293</v>
      </c>
      <c r="K103" t="s">
        <v>283</v>
      </c>
      <c r="L103" t="s">
        <v>591</v>
      </c>
      <c r="M103" t="s">
        <v>592</v>
      </c>
      <c r="N103" t="s">
        <v>246</v>
      </c>
      <c r="O103">
        <v>20000413</v>
      </c>
      <c r="P103">
        <v>2</v>
      </c>
    </row>
    <row r="104" spans="2:16" x14ac:dyDescent="0.15">
      <c r="B104" s="148">
        <v>294</v>
      </c>
      <c r="C104" s="148" t="s">
        <v>283</v>
      </c>
      <c r="D104" s="149" t="s">
        <v>578</v>
      </c>
      <c r="E104" s="149" t="s">
        <v>579</v>
      </c>
      <c r="F104" s="148" t="s">
        <v>246</v>
      </c>
      <c r="G104" s="149">
        <v>20010124</v>
      </c>
      <c r="H104" s="148">
        <v>2</v>
      </c>
      <c r="J104">
        <v>290</v>
      </c>
      <c r="K104" t="s">
        <v>283</v>
      </c>
      <c r="L104" t="s">
        <v>286</v>
      </c>
      <c r="M104" t="s">
        <v>287</v>
      </c>
      <c r="N104" t="s">
        <v>246</v>
      </c>
      <c r="O104">
        <v>20000218</v>
      </c>
      <c r="P104">
        <v>3</v>
      </c>
    </row>
    <row r="105" spans="2:16" x14ac:dyDescent="0.15">
      <c r="B105" s="148">
        <v>884</v>
      </c>
      <c r="C105" s="148" t="s">
        <v>283</v>
      </c>
      <c r="D105" s="149" t="s">
        <v>686</v>
      </c>
      <c r="E105" s="149" t="s">
        <v>687</v>
      </c>
      <c r="F105" s="148" t="s">
        <v>246</v>
      </c>
      <c r="G105" s="149">
        <v>20010607</v>
      </c>
      <c r="H105" s="148">
        <v>1</v>
      </c>
      <c r="J105">
        <v>294</v>
      </c>
      <c r="K105" t="s">
        <v>283</v>
      </c>
      <c r="L105" t="s">
        <v>578</v>
      </c>
      <c r="M105" t="s">
        <v>579</v>
      </c>
      <c r="N105" t="s">
        <v>246</v>
      </c>
      <c r="O105">
        <v>20010124</v>
      </c>
      <c r="P105">
        <v>2</v>
      </c>
    </row>
    <row r="106" spans="2:16" x14ac:dyDescent="0.15">
      <c r="B106" s="148">
        <v>291</v>
      </c>
      <c r="C106" s="148" t="s">
        <v>283</v>
      </c>
      <c r="D106" s="149" t="s">
        <v>288</v>
      </c>
      <c r="E106" s="149" t="s">
        <v>289</v>
      </c>
      <c r="F106" s="148" t="s">
        <v>246</v>
      </c>
      <c r="G106" s="149">
        <v>19990516</v>
      </c>
      <c r="H106" s="148">
        <v>3</v>
      </c>
      <c r="J106">
        <v>884</v>
      </c>
      <c r="K106" t="s">
        <v>283</v>
      </c>
      <c r="L106" t="s">
        <v>686</v>
      </c>
      <c r="M106" t="s">
        <v>687</v>
      </c>
      <c r="N106" t="s">
        <v>246</v>
      </c>
      <c r="O106">
        <v>20010607</v>
      </c>
      <c r="P106">
        <v>1</v>
      </c>
    </row>
    <row r="107" spans="2:16" x14ac:dyDescent="0.15">
      <c r="B107" s="148">
        <v>292</v>
      </c>
      <c r="C107" s="148" t="s">
        <v>283</v>
      </c>
      <c r="D107" s="149" t="s">
        <v>290</v>
      </c>
      <c r="E107" s="149" t="s">
        <v>291</v>
      </c>
      <c r="F107" s="148" t="s">
        <v>246</v>
      </c>
      <c r="G107" s="149">
        <v>19990420</v>
      </c>
      <c r="H107" s="148">
        <v>3</v>
      </c>
      <c r="J107">
        <v>291</v>
      </c>
      <c r="K107" t="s">
        <v>283</v>
      </c>
      <c r="L107" t="s">
        <v>288</v>
      </c>
      <c r="M107" t="s">
        <v>289</v>
      </c>
      <c r="N107" t="s">
        <v>246</v>
      </c>
      <c r="O107">
        <v>19990516</v>
      </c>
      <c r="P107">
        <v>3</v>
      </c>
    </row>
    <row r="108" spans="2:16" x14ac:dyDescent="0.15">
      <c r="B108" s="148">
        <v>295</v>
      </c>
      <c r="C108" s="148" t="s">
        <v>283</v>
      </c>
      <c r="D108" s="149" t="s">
        <v>500</v>
      </c>
      <c r="E108" s="149" t="s">
        <v>501</v>
      </c>
      <c r="F108" s="148" t="s">
        <v>246</v>
      </c>
      <c r="G108" s="149">
        <v>20000804</v>
      </c>
      <c r="H108" s="148">
        <v>2</v>
      </c>
      <c r="J108">
        <v>292</v>
      </c>
      <c r="K108" t="s">
        <v>283</v>
      </c>
      <c r="L108" t="s">
        <v>290</v>
      </c>
      <c r="M108" t="s">
        <v>291</v>
      </c>
      <c r="N108" t="s">
        <v>246</v>
      </c>
      <c r="O108">
        <v>19990420</v>
      </c>
      <c r="P108">
        <v>3</v>
      </c>
    </row>
    <row r="109" spans="2:16" x14ac:dyDescent="0.15">
      <c r="B109" s="148">
        <v>262</v>
      </c>
      <c r="C109" s="148" t="s">
        <v>333</v>
      </c>
      <c r="D109" s="149" t="s">
        <v>529</v>
      </c>
      <c r="E109" s="149" t="s">
        <v>530</v>
      </c>
      <c r="F109" s="148" t="s">
        <v>246</v>
      </c>
      <c r="G109" s="149">
        <v>20000712</v>
      </c>
      <c r="H109" s="148">
        <v>2</v>
      </c>
      <c r="J109">
        <v>295</v>
      </c>
      <c r="K109" t="s">
        <v>283</v>
      </c>
      <c r="L109" t="s">
        <v>500</v>
      </c>
      <c r="M109" t="s">
        <v>501</v>
      </c>
      <c r="N109" t="s">
        <v>246</v>
      </c>
      <c r="O109">
        <v>20000804</v>
      </c>
      <c r="P109">
        <v>2</v>
      </c>
    </row>
    <row r="110" spans="2:16" x14ac:dyDescent="0.15">
      <c r="B110" s="148">
        <v>263</v>
      </c>
      <c r="C110" s="148" t="s">
        <v>333</v>
      </c>
      <c r="D110" s="149" t="s">
        <v>531</v>
      </c>
      <c r="E110" s="149" t="s">
        <v>532</v>
      </c>
      <c r="F110" s="148" t="s">
        <v>246</v>
      </c>
      <c r="G110" s="149">
        <v>20010105</v>
      </c>
      <c r="H110" s="148">
        <v>2</v>
      </c>
      <c r="J110">
        <v>262</v>
      </c>
      <c r="K110" t="s">
        <v>333</v>
      </c>
      <c r="L110" t="s">
        <v>529</v>
      </c>
      <c r="M110" t="s">
        <v>530</v>
      </c>
      <c r="N110" t="s">
        <v>246</v>
      </c>
      <c r="O110">
        <v>20000712</v>
      </c>
      <c r="P110">
        <v>2</v>
      </c>
    </row>
    <row r="111" spans="2:16" x14ac:dyDescent="0.15">
      <c r="B111" s="148">
        <v>264</v>
      </c>
      <c r="C111" s="148" t="s">
        <v>333</v>
      </c>
      <c r="D111" s="149" t="s">
        <v>533</v>
      </c>
      <c r="E111" s="149" t="s">
        <v>534</v>
      </c>
      <c r="F111" s="148" t="s">
        <v>246</v>
      </c>
      <c r="G111" s="149">
        <v>20010124</v>
      </c>
      <c r="H111" s="148">
        <v>2</v>
      </c>
      <c r="J111">
        <v>263</v>
      </c>
      <c r="K111" t="s">
        <v>333</v>
      </c>
      <c r="L111" t="s">
        <v>531</v>
      </c>
      <c r="M111" t="s">
        <v>532</v>
      </c>
      <c r="N111" t="s">
        <v>246</v>
      </c>
      <c r="O111">
        <v>20010105</v>
      </c>
      <c r="P111">
        <v>2</v>
      </c>
    </row>
    <row r="112" spans="2:16" x14ac:dyDescent="0.15">
      <c r="B112" s="148">
        <v>777</v>
      </c>
      <c r="C112" s="148" t="s">
        <v>333</v>
      </c>
      <c r="D112" s="149" t="s">
        <v>688</v>
      </c>
      <c r="E112" s="149" t="s">
        <v>689</v>
      </c>
      <c r="F112" s="148" t="s">
        <v>246</v>
      </c>
      <c r="G112" s="149">
        <v>20011022</v>
      </c>
      <c r="H112" s="148">
        <v>1</v>
      </c>
      <c r="J112">
        <v>264</v>
      </c>
      <c r="K112" t="s">
        <v>333</v>
      </c>
      <c r="L112" t="s">
        <v>533</v>
      </c>
      <c r="M112" t="s">
        <v>534</v>
      </c>
      <c r="N112" t="s">
        <v>246</v>
      </c>
      <c r="O112">
        <v>20010124</v>
      </c>
      <c r="P112">
        <v>2</v>
      </c>
    </row>
    <row r="113" spans="2:16" x14ac:dyDescent="0.15">
      <c r="B113" s="148">
        <v>265</v>
      </c>
      <c r="C113" s="148" t="s">
        <v>333</v>
      </c>
      <c r="D113" s="149" t="s">
        <v>690</v>
      </c>
      <c r="E113" s="149" t="s">
        <v>691</v>
      </c>
      <c r="F113" s="148" t="s">
        <v>246</v>
      </c>
      <c r="G113" s="149">
        <v>20001201</v>
      </c>
      <c r="H113" s="148">
        <v>2</v>
      </c>
      <c r="J113">
        <v>777</v>
      </c>
      <c r="K113" t="s">
        <v>333</v>
      </c>
      <c r="L113" t="s">
        <v>688</v>
      </c>
      <c r="M113" t="s">
        <v>689</v>
      </c>
      <c r="N113" t="s">
        <v>246</v>
      </c>
      <c r="O113">
        <v>20011022</v>
      </c>
      <c r="P113">
        <v>1</v>
      </c>
    </row>
    <row r="114" spans="2:16" x14ac:dyDescent="0.15">
      <c r="B114" s="148">
        <v>266</v>
      </c>
      <c r="C114" s="148" t="s">
        <v>333</v>
      </c>
      <c r="D114" s="149" t="s">
        <v>535</v>
      </c>
      <c r="E114" s="149" t="s">
        <v>536</v>
      </c>
      <c r="F114" s="148" t="s">
        <v>246</v>
      </c>
      <c r="G114" s="149">
        <v>20000725</v>
      </c>
      <c r="H114" s="148">
        <v>2</v>
      </c>
      <c r="J114">
        <v>265</v>
      </c>
      <c r="K114" t="s">
        <v>333</v>
      </c>
      <c r="L114" t="s">
        <v>690</v>
      </c>
      <c r="M114" t="s">
        <v>691</v>
      </c>
      <c r="N114" t="s">
        <v>246</v>
      </c>
      <c r="O114">
        <v>20001201</v>
      </c>
      <c r="P114">
        <v>2</v>
      </c>
    </row>
    <row r="115" spans="2:16" x14ac:dyDescent="0.15">
      <c r="B115" s="148">
        <v>267</v>
      </c>
      <c r="C115" s="148" t="s">
        <v>333</v>
      </c>
      <c r="D115" s="149" t="s">
        <v>692</v>
      </c>
      <c r="E115" s="149" t="s">
        <v>693</v>
      </c>
      <c r="F115" s="148" t="s">
        <v>246</v>
      </c>
      <c r="G115" s="149">
        <v>20010202</v>
      </c>
      <c r="H115" s="148">
        <v>2</v>
      </c>
      <c r="J115">
        <v>266</v>
      </c>
      <c r="K115" t="s">
        <v>333</v>
      </c>
      <c r="L115" t="s">
        <v>535</v>
      </c>
      <c r="M115" t="s">
        <v>536</v>
      </c>
      <c r="N115" t="s">
        <v>246</v>
      </c>
      <c r="O115">
        <v>20000725</v>
      </c>
      <c r="P115">
        <v>2</v>
      </c>
    </row>
    <row r="116" spans="2:16" x14ac:dyDescent="0.15">
      <c r="B116" s="148">
        <v>643</v>
      </c>
      <c r="C116" s="148" t="s">
        <v>429</v>
      </c>
      <c r="D116" s="149" t="s">
        <v>430</v>
      </c>
      <c r="E116" s="149" t="s">
        <v>431</v>
      </c>
      <c r="F116" s="148" t="s">
        <v>246</v>
      </c>
      <c r="G116" s="149">
        <v>19990819</v>
      </c>
      <c r="H116" s="148">
        <v>3</v>
      </c>
      <c r="J116">
        <v>267</v>
      </c>
      <c r="K116" t="s">
        <v>333</v>
      </c>
      <c r="L116" t="s">
        <v>692</v>
      </c>
      <c r="M116" t="s">
        <v>693</v>
      </c>
      <c r="N116" t="s">
        <v>246</v>
      </c>
      <c r="O116">
        <v>20010202</v>
      </c>
      <c r="P116">
        <v>2</v>
      </c>
    </row>
    <row r="117" spans="2:16" x14ac:dyDescent="0.15">
      <c r="B117" s="148">
        <v>645</v>
      </c>
      <c r="C117" s="148" t="s">
        <v>429</v>
      </c>
      <c r="D117" s="149" t="s">
        <v>694</v>
      </c>
      <c r="E117" s="149" t="s">
        <v>695</v>
      </c>
      <c r="F117" s="148" t="s">
        <v>246</v>
      </c>
      <c r="G117" s="149">
        <v>20000522</v>
      </c>
      <c r="H117" s="148">
        <v>2</v>
      </c>
      <c r="J117">
        <v>643</v>
      </c>
      <c r="K117" t="s">
        <v>429</v>
      </c>
      <c r="L117" t="s">
        <v>430</v>
      </c>
      <c r="M117" t="s">
        <v>431</v>
      </c>
      <c r="N117" t="s">
        <v>246</v>
      </c>
      <c r="O117">
        <v>19990819</v>
      </c>
      <c r="P117">
        <v>3</v>
      </c>
    </row>
    <row r="118" spans="2:16" x14ac:dyDescent="0.15">
      <c r="B118" s="148">
        <v>644</v>
      </c>
      <c r="C118" s="148" t="s">
        <v>429</v>
      </c>
      <c r="D118" s="149" t="s">
        <v>432</v>
      </c>
      <c r="E118" s="149" t="s">
        <v>433</v>
      </c>
      <c r="F118" s="148" t="s">
        <v>246</v>
      </c>
      <c r="G118" s="149">
        <v>19990627</v>
      </c>
      <c r="H118" s="148">
        <v>3</v>
      </c>
      <c r="J118">
        <v>645</v>
      </c>
      <c r="K118" t="s">
        <v>429</v>
      </c>
      <c r="L118" t="s">
        <v>694</v>
      </c>
      <c r="M118" t="s">
        <v>695</v>
      </c>
      <c r="N118" t="s">
        <v>246</v>
      </c>
      <c r="O118">
        <v>20000522</v>
      </c>
      <c r="P118">
        <v>2</v>
      </c>
    </row>
    <row r="119" spans="2:16" x14ac:dyDescent="0.15">
      <c r="B119" s="148">
        <v>849</v>
      </c>
      <c r="C119" s="148" t="s">
        <v>429</v>
      </c>
      <c r="D119" s="149" t="s">
        <v>696</v>
      </c>
      <c r="E119" s="149" t="s">
        <v>697</v>
      </c>
      <c r="F119" s="148" t="s">
        <v>246</v>
      </c>
      <c r="G119" s="149">
        <v>20010716</v>
      </c>
      <c r="H119" s="148">
        <v>1</v>
      </c>
      <c r="J119">
        <v>644</v>
      </c>
      <c r="K119" t="s">
        <v>429</v>
      </c>
      <c r="L119" t="s">
        <v>432</v>
      </c>
      <c r="M119" t="s">
        <v>433</v>
      </c>
      <c r="N119" t="s">
        <v>246</v>
      </c>
      <c r="O119">
        <v>19990627</v>
      </c>
      <c r="P119">
        <v>3</v>
      </c>
    </row>
    <row r="120" spans="2:16" x14ac:dyDescent="0.15">
      <c r="B120" s="148">
        <v>639</v>
      </c>
      <c r="C120" s="148" t="s">
        <v>429</v>
      </c>
      <c r="D120" s="149" t="s">
        <v>698</v>
      </c>
      <c r="E120" s="149" t="s">
        <v>699</v>
      </c>
      <c r="F120" s="148" t="s">
        <v>246</v>
      </c>
      <c r="G120" s="149">
        <v>19991218</v>
      </c>
      <c r="H120" s="148">
        <v>3</v>
      </c>
      <c r="J120">
        <v>849</v>
      </c>
      <c r="K120" t="s">
        <v>429</v>
      </c>
      <c r="L120" t="s">
        <v>696</v>
      </c>
      <c r="M120" t="s">
        <v>697</v>
      </c>
      <c r="N120" t="s">
        <v>246</v>
      </c>
      <c r="O120">
        <v>20010716</v>
      </c>
      <c r="P120">
        <v>1</v>
      </c>
    </row>
    <row r="121" spans="2:16" x14ac:dyDescent="0.15">
      <c r="B121" s="148">
        <v>549</v>
      </c>
      <c r="C121" s="148" t="s">
        <v>438</v>
      </c>
      <c r="D121" s="149" t="s">
        <v>453</v>
      </c>
      <c r="E121" s="149" t="s">
        <v>454</v>
      </c>
      <c r="F121" s="148" t="s">
        <v>246</v>
      </c>
      <c r="G121" s="149">
        <v>20000810</v>
      </c>
      <c r="H121" s="148">
        <v>2</v>
      </c>
      <c r="J121">
        <v>639</v>
      </c>
      <c r="K121" t="s">
        <v>429</v>
      </c>
      <c r="L121" t="s">
        <v>698</v>
      </c>
      <c r="M121" t="s">
        <v>699</v>
      </c>
      <c r="N121" t="s">
        <v>246</v>
      </c>
      <c r="O121">
        <v>19991218</v>
      </c>
      <c r="P121">
        <v>3</v>
      </c>
    </row>
    <row r="122" spans="2:16" x14ac:dyDescent="0.15">
      <c r="B122" s="148">
        <v>390</v>
      </c>
      <c r="C122" s="148" t="s">
        <v>270</v>
      </c>
      <c r="D122" s="149" t="s">
        <v>271</v>
      </c>
      <c r="E122" s="149" t="s">
        <v>272</v>
      </c>
      <c r="F122" s="148" t="s">
        <v>246</v>
      </c>
      <c r="G122" s="149">
        <v>20000303</v>
      </c>
      <c r="H122" s="148">
        <v>3</v>
      </c>
      <c r="J122">
        <v>549</v>
      </c>
      <c r="K122" t="s">
        <v>438</v>
      </c>
      <c r="L122" t="s">
        <v>453</v>
      </c>
      <c r="M122" t="s">
        <v>454</v>
      </c>
      <c r="N122" t="s">
        <v>246</v>
      </c>
      <c r="O122">
        <v>20000810</v>
      </c>
      <c r="P122">
        <v>2</v>
      </c>
    </row>
    <row r="123" spans="2:16" x14ac:dyDescent="0.15">
      <c r="B123" s="148">
        <v>393</v>
      </c>
      <c r="C123" s="148" t="s">
        <v>270</v>
      </c>
      <c r="D123" s="149" t="s">
        <v>551</v>
      </c>
      <c r="E123" s="149" t="s">
        <v>552</v>
      </c>
      <c r="F123" s="148" t="s">
        <v>246</v>
      </c>
      <c r="G123" s="149">
        <v>20001005</v>
      </c>
      <c r="H123" s="148">
        <v>2</v>
      </c>
      <c r="J123">
        <v>390</v>
      </c>
      <c r="K123" t="s">
        <v>270</v>
      </c>
      <c r="L123" t="s">
        <v>271</v>
      </c>
      <c r="M123" t="s">
        <v>272</v>
      </c>
      <c r="N123" t="s">
        <v>246</v>
      </c>
      <c r="O123">
        <v>20000303</v>
      </c>
      <c r="P123">
        <v>3</v>
      </c>
    </row>
    <row r="124" spans="2:16" x14ac:dyDescent="0.15">
      <c r="B124" s="148">
        <v>391</v>
      </c>
      <c r="C124" s="148" t="s">
        <v>270</v>
      </c>
      <c r="D124" s="149" t="s">
        <v>273</v>
      </c>
      <c r="E124" s="149" t="s">
        <v>274</v>
      </c>
      <c r="F124" s="148" t="s">
        <v>246</v>
      </c>
      <c r="G124" s="149">
        <v>19990807</v>
      </c>
      <c r="H124" s="148">
        <v>3</v>
      </c>
      <c r="J124">
        <v>393</v>
      </c>
      <c r="K124" t="s">
        <v>270</v>
      </c>
      <c r="L124" t="s">
        <v>551</v>
      </c>
      <c r="M124" t="s">
        <v>552</v>
      </c>
      <c r="N124" t="s">
        <v>246</v>
      </c>
      <c r="O124">
        <v>20001005</v>
      </c>
      <c r="P124">
        <v>2</v>
      </c>
    </row>
    <row r="125" spans="2:16" x14ac:dyDescent="0.15">
      <c r="B125" s="148">
        <v>771</v>
      </c>
      <c r="C125" s="148" t="s">
        <v>270</v>
      </c>
      <c r="D125" s="149" t="s">
        <v>700</v>
      </c>
      <c r="E125" s="149" t="s">
        <v>701</v>
      </c>
      <c r="F125" s="148" t="s">
        <v>246</v>
      </c>
      <c r="G125" s="149">
        <v>20011220</v>
      </c>
      <c r="H125" s="148">
        <v>1</v>
      </c>
      <c r="J125">
        <v>391</v>
      </c>
      <c r="K125" t="s">
        <v>270</v>
      </c>
      <c r="L125" t="s">
        <v>273</v>
      </c>
      <c r="M125" t="s">
        <v>274</v>
      </c>
      <c r="N125" t="s">
        <v>246</v>
      </c>
      <c r="O125">
        <v>19990807</v>
      </c>
      <c r="P125">
        <v>3</v>
      </c>
    </row>
    <row r="126" spans="2:16" x14ac:dyDescent="0.15">
      <c r="B126" s="148">
        <v>772</v>
      </c>
      <c r="C126" s="148" t="s">
        <v>270</v>
      </c>
      <c r="D126" s="149" t="s">
        <v>702</v>
      </c>
      <c r="E126" s="149" t="s">
        <v>703</v>
      </c>
      <c r="F126" s="148" t="s">
        <v>246</v>
      </c>
      <c r="G126" s="149">
        <v>20010909</v>
      </c>
      <c r="H126" s="148">
        <v>1</v>
      </c>
      <c r="J126">
        <v>771</v>
      </c>
      <c r="K126" t="s">
        <v>270</v>
      </c>
      <c r="L126" t="s">
        <v>700</v>
      </c>
      <c r="M126" t="s">
        <v>701</v>
      </c>
      <c r="N126" t="s">
        <v>246</v>
      </c>
      <c r="O126">
        <v>20011220</v>
      </c>
      <c r="P126">
        <v>1</v>
      </c>
    </row>
    <row r="127" spans="2:16" x14ac:dyDescent="0.15">
      <c r="B127" s="148">
        <v>394</v>
      </c>
      <c r="C127" s="148" t="s">
        <v>270</v>
      </c>
      <c r="D127" s="149" t="s">
        <v>553</v>
      </c>
      <c r="E127" s="149" t="s">
        <v>554</v>
      </c>
      <c r="F127" s="148" t="s">
        <v>246</v>
      </c>
      <c r="G127" s="149">
        <v>20000726</v>
      </c>
      <c r="H127" s="148">
        <v>2</v>
      </c>
      <c r="J127">
        <v>772</v>
      </c>
      <c r="K127" t="s">
        <v>270</v>
      </c>
      <c r="L127" t="s">
        <v>702</v>
      </c>
      <c r="M127" t="s">
        <v>703</v>
      </c>
      <c r="N127" t="s">
        <v>246</v>
      </c>
      <c r="O127">
        <v>20010909</v>
      </c>
      <c r="P127">
        <v>1</v>
      </c>
    </row>
    <row r="128" spans="2:16" x14ac:dyDescent="0.15">
      <c r="B128" s="148">
        <v>392</v>
      </c>
      <c r="C128" s="148" t="s">
        <v>270</v>
      </c>
      <c r="D128" s="149" t="s">
        <v>555</v>
      </c>
      <c r="E128" s="149" t="s">
        <v>556</v>
      </c>
      <c r="F128" s="148" t="s">
        <v>246</v>
      </c>
      <c r="G128" s="149">
        <v>20010325</v>
      </c>
      <c r="H128" s="148">
        <v>2</v>
      </c>
      <c r="J128">
        <v>394</v>
      </c>
      <c r="K128" t="s">
        <v>270</v>
      </c>
      <c r="L128" t="s">
        <v>553</v>
      </c>
      <c r="M128" t="s">
        <v>554</v>
      </c>
      <c r="N128" t="s">
        <v>246</v>
      </c>
      <c r="O128">
        <v>20000726</v>
      </c>
      <c r="P128">
        <v>2</v>
      </c>
    </row>
    <row r="129" spans="2:16" x14ac:dyDescent="0.15">
      <c r="B129" s="148">
        <v>395</v>
      </c>
      <c r="C129" s="148" t="s">
        <v>270</v>
      </c>
      <c r="D129" s="149" t="s">
        <v>557</v>
      </c>
      <c r="E129" s="149" t="s">
        <v>558</v>
      </c>
      <c r="F129" s="148" t="s">
        <v>246</v>
      </c>
      <c r="G129" s="149">
        <v>20000822</v>
      </c>
      <c r="H129" s="148">
        <v>2</v>
      </c>
      <c r="J129">
        <v>392</v>
      </c>
      <c r="K129" t="s">
        <v>270</v>
      </c>
      <c r="L129" t="s">
        <v>555</v>
      </c>
      <c r="M129" t="s">
        <v>556</v>
      </c>
      <c r="N129" t="s">
        <v>246</v>
      </c>
      <c r="O129">
        <v>20010325</v>
      </c>
      <c r="P129">
        <v>2</v>
      </c>
    </row>
    <row r="130" spans="2:16" x14ac:dyDescent="0.15">
      <c r="B130" s="148">
        <v>397</v>
      </c>
      <c r="C130" s="148" t="s">
        <v>270</v>
      </c>
      <c r="D130" s="149" t="s">
        <v>559</v>
      </c>
      <c r="E130" s="149" t="s">
        <v>560</v>
      </c>
      <c r="F130" s="148" t="s">
        <v>246</v>
      </c>
      <c r="G130" s="149">
        <v>20001023</v>
      </c>
      <c r="H130" s="148">
        <v>2</v>
      </c>
      <c r="J130">
        <v>395</v>
      </c>
      <c r="K130" t="s">
        <v>270</v>
      </c>
      <c r="L130" t="s">
        <v>557</v>
      </c>
      <c r="M130" t="s">
        <v>558</v>
      </c>
      <c r="N130" t="s">
        <v>246</v>
      </c>
      <c r="O130">
        <v>20000822</v>
      </c>
      <c r="P130">
        <v>2</v>
      </c>
    </row>
    <row r="131" spans="2:16" x14ac:dyDescent="0.15">
      <c r="B131" s="148">
        <v>396</v>
      </c>
      <c r="C131" s="148" t="s">
        <v>270</v>
      </c>
      <c r="D131" s="149" t="s">
        <v>561</v>
      </c>
      <c r="E131" s="149" t="s">
        <v>562</v>
      </c>
      <c r="F131" s="148" t="s">
        <v>246</v>
      </c>
      <c r="G131" s="149">
        <v>20000703</v>
      </c>
      <c r="H131" s="148">
        <v>2</v>
      </c>
      <c r="J131">
        <v>397</v>
      </c>
      <c r="K131" t="s">
        <v>270</v>
      </c>
      <c r="L131" t="s">
        <v>559</v>
      </c>
      <c r="M131" t="s">
        <v>560</v>
      </c>
      <c r="N131" t="s">
        <v>246</v>
      </c>
      <c r="O131">
        <v>20001023</v>
      </c>
      <c r="P131">
        <v>2</v>
      </c>
    </row>
    <row r="132" spans="2:16" x14ac:dyDescent="0.15">
      <c r="B132" s="148">
        <v>773</v>
      </c>
      <c r="C132" s="148" t="s">
        <v>270</v>
      </c>
      <c r="D132" s="149" t="s">
        <v>704</v>
      </c>
      <c r="E132" s="149" t="s">
        <v>705</v>
      </c>
      <c r="F132" s="148" t="s">
        <v>246</v>
      </c>
      <c r="G132" s="149">
        <v>20010804</v>
      </c>
      <c r="H132" s="148">
        <v>1</v>
      </c>
      <c r="J132">
        <v>396</v>
      </c>
      <c r="K132" t="s">
        <v>270</v>
      </c>
      <c r="L132" t="s">
        <v>561</v>
      </c>
      <c r="M132" t="s">
        <v>562</v>
      </c>
      <c r="N132" t="s">
        <v>246</v>
      </c>
      <c r="O132">
        <v>20000703</v>
      </c>
      <c r="P132">
        <v>2</v>
      </c>
    </row>
    <row r="133" spans="2:16" x14ac:dyDescent="0.15">
      <c r="B133" s="148">
        <v>613</v>
      </c>
      <c r="C133" s="148" t="s">
        <v>265</v>
      </c>
      <c r="D133" s="149" t="s">
        <v>266</v>
      </c>
      <c r="E133" s="149" t="s">
        <v>267</v>
      </c>
      <c r="F133" s="148" t="s">
        <v>246</v>
      </c>
      <c r="G133" s="149">
        <v>20000227</v>
      </c>
      <c r="H133" s="148">
        <v>3</v>
      </c>
      <c r="J133">
        <v>773</v>
      </c>
      <c r="K133" t="s">
        <v>270</v>
      </c>
      <c r="L133" t="s">
        <v>704</v>
      </c>
      <c r="M133" t="s">
        <v>705</v>
      </c>
      <c r="N133" t="s">
        <v>246</v>
      </c>
      <c r="O133">
        <v>20010804</v>
      </c>
      <c r="P133">
        <v>1</v>
      </c>
    </row>
    <row r="134" spans="2:16" x14ac:dyDescent="0.15">
      <c r="B134" s="148">
        <v>728</v>
      </c>
      <c r="C134" s="148" t="s">
        <v>265</v>
      </c>
      <c r="D134" s="149" t="s">
        <v>706</v>
      </c>
      <c r="E134" s="149" t="s">
        <v>707</v>
      </c>
      <c r="F134" s="148" t="s">
        <v>246</v>
      </c>
      <c r="G134" s="149">
        <v>20010901</v>
      </c>
      <c r="H134" s="148">
        <v>1</v>
      </c>
      <c r="J134">
        <v>613</v>
      </c>
      <c r="K134" t="s">
        <v>265</v>
      </c>
      <c r="L134" t="s">
        <v>266</v>
      </c>
      <c r="M134" t="s">
        <v>267</v>
      </c>
      <c r="N134" t="s">
        <v>246</v>
      </c>
      <c r="O134">
        <v>20000227</v>
      </c>
      <c r="P134">
        <v>3</v>
      </c>
    </row>
    <row r="135" spans="2:16" x14ac:dyDescent="0.15">
      <c r="B135" s="148">
        <v>614</v>
      </c>
      <c r="C135" s="148" t="s">
        <v>265</v>
      </c>
      <c r="D135" s="149" t="s">
        <v>268</v>
      </c>
      <c r="E135" s="149" t="s">
        <v>269</v>
      </c>
      <c r="F135" s="148" t="s">
        <v>246</v>
      </c>
      <c r="G135" s="149">
        <v>19991129</v>
      </c>
      <c r="H135" s="148">
        <v>3</v>
      </c>
      <c r="J135">
        <v>728</v>
      </c>
      <c r="K135" t="s">
        <v>265</v>
      </c>
      <c r="L135" t="s">
        <v>706</v>
      </c>
      <c r="M135" t="s">
        <v>707</v>
      </c>
      <c r="N135" t="s">
        <v>246</v>
      </c>
      <c r="O135">
        <v>20010901</v>
      </c>
      <c r="P135">
        <v>1</v>
      </c>
    </row>
    <row r="136" spans="2:16" x14ac:dyDescent="0.15">
      <c r="B136" s="148">
        <v>729</v>
      </c>
      <c r="C136" s="148" t="s">
        <v>265</v>
      </c>
      <c r="D136" s="149" t="s">
        <v>708</v>
      </c>
      <c r="E136" s="149" t="s">
        <v>709</v>
      </c>
      <c r="F136" s="148" t="s">
        <v>246</v>
      </c>
      <c r="G136" s="149">
        <v>20010906</v>
      </c>
      <c r="H136" s="148">
        <v>1</v>
      </c>
      <c r="J136">
        <v>614</v>
      </c>
      <c r="K136" t="s">
        <v>265</v>
      </c>
      <c r="L136" t="s">
        <v>268</v>
      </c>
      <c r="M136" t="s">
        <v>269</v>
      </c>
      <c r="N136" t="s">
        <v>246</v>
      </c>
      <c r="O136">
        <v>19991129</v>
      </c>
      <c r="P136">
        <v>3</v>
      </c>
    </row>
    <row r="137" spans="2:16" x14ac:dyDescent="0.15">
      <c r="B137" s="148">
        <v>629</v>
      </c>
      <c r="C137" s="148" t="s">
        <v>408</v>
      </c>
      <c r="D137" s="149" t="s">
        <v>409</v>
      </c>
      <c r="E137" s="149" t="s">
        <v>410</v>
      </c>
      <c r="F137" s="148" t="s">
        <v>246</v>
      </c>
      <c r="G137" s="149">
        <v>19990925</v>
      </c>
      <c r="H137" s="148">
        <v>3</v>
      </c>
      <c r="J137">
        <v>729</v>
      </c>
      <c r="K137" t="s">
        <v>265</v>
      </c>
      <c r="L137" t="s">
        <v>708</v>
      </c>
      <c r="M137" t="s">
        <v>709</v>
      </c>
      <c r="N137" t="s">
        <v>246</v>
      </c>
      <c r="O137">
        <v>20010906</v>
      </c>
      <c r="P137">
        <v>1</v>
      </c>
    </row>
    <row r="138" spans="2:16" x14ac:dyDescent="0.15">
      <c r="B138" s="148">
        <v>630</v>
      </c>
      <c r="C138" s="148" t="s">
        <v>408</v>
      </c>
      <c r="D138" s="149" t="s">
        <v>580</v>
      </c>
      <c r="E138" s="149" t="s">
        <v>581</v>
      </c>
      <c r="F138" s="148" t="s">
        <v>246</v>
      </c>
      <c r="G138" s="149">
        <v>20000815</v>
      </c>
      <c r="H138" s="148">
        <v>2</v>
      </c>
      <c r="J138">
        <v>629</v>
      </c>
      <c r="K138" t="s">
        <v>408</v>
      </c>
      <c r="L138" t="s">
        <v>409</v>
      </c>
      <c r="M138" t="s">
        <v>410</v>
      </c>
      <c r="N138" t="s">
        <v>246</v>
      </c>
      <c r="O138">
        <v>19990925</v>
      </c>
      <c r="P138">
        <v>3</v>
      </c>
    </row>
    <row r="139" spans="2:16" x14ac:dyDescent="0.15">
      <c r="B139" s="148">
        <v>827</v>
      </c>
      <c r="C139" s="148" t="s">
        <v>408</v>
      </c>
      <c r="D139" s="149" t="s">
        <v>710</v>
      </c>
      <c r="E139" s="149" t="s">
        <v>711</v>
      </c>
      <c r="F139" s="148" t="s">
        <v>246</v>
      </c>
      <c r="G139" s="149">
        <v>20010829</v>
      </c>
      <c r="H139" s="148">
        <v>1</v>
      </c>
      <c r="J139">
        <v>630</v>
      </c>
      <c r="K139" t="s">
        <v>408</v>
      </c>
      <c r="L139" t="s">
        <v>580</v>
      </c>
      <c r="M139" t="s">
        <v>581</v>
      </c>
      <c r="N139" t="s">
        <v>246</v>
      </c>
      <c r="O139">
        <v>20000815</v>
      </c>
      <c r="P139">
        <v>2</v>
      </c>
    </row>
    <row r="140" spans="2:16" x14ac:dyDescent="0.15">
      <c r="B140" s="148">
        <v>828</v>
      </c>
      <c r="C140" s="148" t="s">
        <v>408</v>
      </c>
      <c r="D140" s="149" t="s">
        <v>712</v>
      </c>
      <c r="E140" s="149" t="s">
        <v>713</v>
      </c>
      <c r="F140" s="148" t="s">
        <v>246</v>
      </c>
      <c r="G140" s="149">
        <v>20011228</v>
      </c>
      <c r="H140" s="148">
        <v>1</v>
      </c>
      <c r="J140">
        <v>827</v>
      </c>
      <c r="K140" t="s">
        <v>408</v>
      </c>
      <c r="L140" t="s">
        <v>710</v>
      </c>
      <c r="M140" t="s">
        <v>711</v>
      </c>
      <c r="N140" t="s">
        <v>246</v>
      </c>
      <c r="O140">
        <v>20010829</v>
      </c>
      <c r="P140">
        <v>1</v>
      </c>
    </row>
    <row r="141" spans="2:16" x14ac:dyDescent="0.15">
      <c r="B141" s="148">
        <v>732</v>
      </c>
      <c r="C141" s="148" t="s">
        <v>346</v>
      </c>
      <c r="D141" s="149" t="s">
        <v>714</v>
      </c>
      <c r="E141" s="149" t="s">
        <v>715</v>
      </c>
      <c r="F141" s="148" t="s">
        <v>246</v>
      </c>
      <c r="G141" s="149">
        <v>20011122</v>
      </c>
      <c r="H141" s="148">
        <v>1</v>
      </c>
      <c r="J141">
        <v>828</v>
      </c>
      <c r="K141" t="s">
        <v>408</v>
      </c>
      <c r="L141" t="s">
        <v>712</v>
      </c>
      <c r="M141" t="s">
        <v>713</v>
      </c>
      <c r="N141" t="s">
        <v>246</v>
      </c>
      <c r="O141">
        <v>20011228</v>
      </c>
      <c r="P141">
        <v>1</v>
      </c>
    </row>
    <row r="142" spans="2:16" x14ac:dyDescent="0.15">
      <c r="B142" s="148">
        <v>733</v>
      </c>
      <c r="C142" s="148" t="s">
        <v>346</v>
      </c>
      <c r="D142" s="149" t="s">
        <v>716</v>
      </c>
      <c r="E142" s="149" t="s">
        <v>717</v>
      </c>
      <c r="F142" s="148" t="s">
        <v>246</v>
      </c>
      <c r="G142" s="149">
        <v>20020219</v>
      </c>
      <c r="H142" s="148">
        <v>1</v>
      </c>
      <c r="J142">
        <v>732</v>
      </c>
      <c r="K142" t="s">
        <v>346</v>
      </c>
      <c r="L142" t="s">
        <v>714</v>
      </c>
      <c r="M142" t="s">
        <v>715</v>
      </c>
      <c r="N142" t="s">
        <v>246</v>
      </c>
      <c r="O142">
        <v>20011122</v>
      </c>
      <c r="P142">
        <v>1</v>
      </c>
    </row>
    <row r="143" spans="2:16" x14ac:dyDescent="0.15">
      <c r="B143" s="148">
        <v>734</v>
      </c>
      <c r="C143" s="148" t="s">
        <v>346</v>
      </c>
      <c r="D143" s="149" t="s">
        <v>718</v>
      </c>
      <c r="E143" s="149" t="s">
        <v>719</v>
      </c>
      <c r="F143" s="148" t="s">
        <v>246</v>
      </c>
      <c r="G143" s="149">
        <v>20020111</v>
      </c>
      <c r="H143" s="148">
        <v>1</v>
      </c>
      <c r="J143">
        <v>733</v>
      </c>
      <c r="K143" t="s">
        <v>346</v>
      </c>
      <c r="L143" t="s">
        <v>716</v>
      </c>
      <c r="M143" t="s">
        <v>717</v>
      </c>
      <c r="N143" t="s">
        <v>246</v>
      </c>
      <c r="O143">
        <v>20020219</v>
      </c>
      <c r="P143">
        <v>1</v>
      </c>
    </row>
    <row r="144" spans="2:16" x14ac:dyDescent="0.15">
      <c r="B144" s="148">
        <v>200</v>
      </c>
      <c r="C144" s="148" t="s">
        <v>346</v>
      </c>
      <c r="D144" s="149" t="s">
        <v>347</v>
      </c>
      <c r="E144" s="149" t="s">
        <v>348</v>
      </c>
      <c r="F144" s="148" t="s">
        <v>246</v>
      </c>
      <c r="G144" s="149">
        <v>20000206</v>
      </c>
      <c r="H144" s="148">
        <v>3</v>
      </c>
      <c r="J144">
        <v>734</v>
      </c>
      <c r="K144" t="s">
        <v>346</v>
      </c>
      <c r="L144" t="s">
        <v>718</v>
      </c>
      <c r="M144" t="s">
        <v>719</v>
      </c>
      <c r="N144" t="s">
        <v>246</v>
      </c>
      <c r="O144">
        <v>20020111</v>
      </c>
      <c r="P144">
        <v>1</v>
      </c>
    </row>
    <row r="145" spans="2:16" x14ac:dyDescent="0.15">
      <c r="B145" s="148">
        <v>816</v>
      </c>
      <c r="C145" s="148" t="s">
        <v>437</v>
      </c>
      <c r="D145" s="149" t="s">
        <v>720</v>
      </c>
      <c r="E145" s="149" t="s">
        <v>721</v>
      </c>
      <c r="F145" s="148" t="s">
        <v>246</v>
      </c>
      <c r="G145" s="149">
        <v>20001003</v>
      </c>
      <c r="H145" s="148">
        <v>2</v>
      </c>
      <c r="J145">
        <v>200</v>
      </c>
      <c r="K145" t="s">
        <v>346</v>
      </c>
      <c r="L145" t="s">
        <v>347</v>
      </c>
      <c r="M145" t="s">
        <v>348</v>
      </c>
      <c r="N145" t="s">
        <v>246</v>
      </c>
      <c r="O145">
        <v>20000206</v>
      </c>
      <c r="P145">
        <v>3</v>
      </c>
    </row>
    <row r="146" spans="2:16" x14ac:dyDescent="0.15">
      <c r="B146" s="148">
        <v>623</v>
      </c>
      <c r="C146" s="148" t="s">
        <v>437</v>
      </c>
      <c r="D146" s="149" t="s">
        <v>563</v>
      </c>
      <c r="E146" s="149" t="s">
        <v>564</v>
      </c>
      <c r="F146" s="148" t="s">
        <v>246</v>
      </c>
      <c r="G146" s="149">
        <v>19991122</v>
      </c>
      <c r="H146" s="148">
        <v>3</v>
      </c>
      <c r="J146">
        <v>816</v>
      </c>
      <c r="K146" t="s">
        <v>437</v>
      </c>
      <c r="L146" t="s">
        <v>720</v>
      </c>
      <c r="M146" t="s">
        <v>721</v>
      </c>
      <c r="N146" t="s">
        <v>246</v>
      </c>
      <c r="O146">
        <v>20001003</v>
      </c>
      <c r="P146">
        <v>2</v>
      </c>
    </row>
    <row r="147" spans="2:16" x14ac:dyDescent="0.15">
      <c r="B147" s="148">
        <v>624</v>
      </c>
      <c r="C147" s="148" t="s">
        <v>437</v>
      </c>
      <c r="D147" s="149" t="s">
        <v>593</v>
      </c>
      <c r="E147" s="149" t="s">
        <v>594</v>
      </c>
      <c r="F147" s="148" t="s">
        <v>246</v>
      </c>
      <c r="G147" s="149">
        <v>20000504</v>
      </c>
      <c r="H147" s="148">
        <v>2</v>
      </c>
      <c r="J147">
        <v>623</v>
      </c>
      <c r="K147" t="s">
        <v>437</v>
      </c>
      <c r="L147" t="s">
        <v>563</v>
      </c>
      <c r="M147" t="s">
        <v>564</v>
      </c>
      <c r="N147" t="s">
        <v>246</v>
      </c>
      <c r="O147">
        <v>19991122</v>
      </c>
      <c r="P147">
        <v>3</v>
      </c>
    </row>
    <row r="148" spans="2:16" x14ac:dyDescent="0.15">
      <c r="B148" s="148">
        <v>817</v>
      </c>
      <c r="C148" s="148" t="s">
        <v>437</v>
      </c>
      <c r="D148" s="149" t="s">
        <v>722</v>
      </c>
      <c r="E148" s="149" t="s">
        <v>723</v>
      </c>
      <c r="F148" s="148" t="s">
        <v>246</v>
      </c>
      <c r="G148" s="149">
        <v>20020315</v>
      </c>
      <c r="H148" s="148">
        <v>1</v>
      </c>
      <c r="J148">
        <v>624</v>
      </c>
      <c r="K148" t="s">
        <v>437</v>
      </c>
      <c r="L148" t="s">
        <v>593</v>
      </c>
      <c r="M148" t="s">
        <v>594</v>
      </c>
      <c r="N148" t="s">
        <v>246</v>
      </c>
      <c r="O148">
        <v>20000504</v>
      </c>
      <c r="P148">
        <v>2</v>
      </c>
    </row>
    <row r="149" spans="2:16" x14ac:dyDescent="0.15">
      <c r="B149" s="148">
        <v>663</v>
      </c>
      <c r="C149" s="148" t="s">
        <v>295</v>
      </c>
      <c r="D149" s="149" t="s">
        <v>724</v>
      </c>
      <c r="E149" s="149" t="s">
        <v>725</v>
      </c>
      <c r="F149" s="148" t="s">
        <v>246</v>
      </c>
      <c r="G149" s="149">
        <v>20010916</v>
      </c>
      <c r="H149" s="148">
        <v>1</v>
      </c>
      <c r="J149">
        <v>817</v>
      </c>
      <c r="K149" t="s">
        <v>437</v>
      </c>
      <c r="L149" t="s">
        <v>722</v>
      </c>
      <c r="M149" t="s">
        <v>723</v>
      </c>
      <c r="N149" t="s">
        <v>246</v>
      </c>
      <c r="O149">
        <v>20020315</v>
      </c>
      <c r="P149">
        <v>1</v>
      </c>
    </row>
    <row r="150" spans="2:16" x14ac:dyDescent="0.15">
      <c r="B150" s="148">
        <v>38</v>
      </c>
      <c r="C150" s="148" t="s">
        <v>295</v>
      </c>
      <c r="D150" s="149" t="s">
        <v>296</v>
      </c>
      <c r="E150" s="149" t="s">
        <v>297</v>
      </c>
      <c r="F150" s="148" t="s">
        <v>246</v>
      </c>
      <c r="G150" s="149">
        <v>20000125</v>
      </c>
      <c r="H150" s="148">
        <v>3</v>
      </c>
      <c r="J150">
        <v>663</v>
      </c>
      <c r="K150" t="s">
        <v>295</v>
      </c>
      <c r="L150" t="s">
        <v>724</v>
      </c>
      <c r="M150" t="s">
        <v>725</v>
      </c>
      <c r="N150" t="s">
        <v>246</v>
      </c>
      <c r="O150">
        <v>20010916</v>
      </c>
      <c r="P150">
        <v>1</v>
      </c>
    </row>
    <row r="151" spans="2:16" x14ac:dyDescent="0.15">
      <c r="B151" s="148">
        <v>664</v>
      </c>
      <c r="C151" s="148" t="s">
        <v>295</v>
      </c>
      <c r="D151" s="149" t="s">
        <v>726</v>
      </c>
      <c r="E151" s="149" t="s">
        <v>727</v>
      </c>
      <c r="F151" s="148" t="s">
        <v>246</v>
      </c>
      <c r="G151" s="149">
        <v>20020226</v>
      </c>
      <c r="H151" s="148">
        <v>1</v>
      </c>
      <c r="J151">
        <v>38</v>
      </c>
      <c r="K151" t="s">
        <v>295</v>
      </c>
      <c r="L151" t="s">
        <v>296</v>
      </c>
      <c r="M151" t="s">
        <v>297</v>
      </c>
      <c r="N151" t="s">
        <v>246</v>
      </c>
      <c r="O151">
        <v>20000125</v>
      </c>
      <c r="P151">
        <v>3</v>
      </c>
    </row>
    <row r="152" spans="2:16" x14ac:dyDescent="0.15">
      <c r="B152" s="148">
        <v>39</v>
      </c>
      <c r="C152" s="148" t="s">
        <v>295</v>
      </c>
      <c r="D152" s="149" t="s">
        <v>298</v>
      </c>
      <c r="E152" s="149" t="s">
        <v>299</v>
      </c>
      <c r="F152" s="148" t="s">
        <v>246</v>
      </c>
      <c r="G152" s="149">
        <v>20000219</v>
      </c>
      <c r="H152" s="148">
        <v>3</v>
      </c>
      <c r="J152">
        <v>664</v>
      </c>
      <c r="K152" t="s">
        <v>295</v>
      </c>
      <c r="L152" t="s">
        <v>726</v>
      </c>
      <c r="M152" t="s">
        <v>727</v>
      </c>
      <c r="N152" t="s">
        <v>246</v>
      </c>
      <c r="O152">
        <v>20020226</v>
      </c>
      <c r="P152">
        <v>1</v>
      </c>
    </row>
    <row r="153" spans="2:16" x14ac:dyDescent="0.15">
      <c r="B153" s="148">
        <v>40</v>
      </c>
      <c r="C153" s="148" t="s">
        <v>295</v>
      </c>
      <c r="D153" s="149" t="s">
        <v>300</v>
      </c>
      <c r="E153" s="149" t="s">
        <v>301</v>
      </c>
      <c r="F153" s="148" t="s">
        <v>246</v>
      </c>
      <c r="G153" s="149">
        <v>19991019</v>
      </c>
      <c r="H153" s="148">
        <v>3</v>
      </c>
      <c r="J153">
        <v>39</v>
      </c>
      <c r="K153" t="s">
        <v>295</v>
      </c>
      <c r="L153" t="s">
        <v>298</v>
      </c>
      <c r="M153" t="s">
        <v>299</v>
      </c>
      <c r="N153" t="s">
        <v>246</v>
      </c>
      <c r="O153">
        <v>20000219</v>
      </c>
      <c r="P153">
        <v>3</v>
      </c>
    </row>
    <row r="154" spans="2:16" x14ac:dyDescent="0.15">
      <c r="B154" s="148">
        <v>41</v>
      </c>
      <c r="C154" s="148" t="s">
        <v>295</v>
      </c>
      <c r="D154" s="149" t="s">
        <v>302</v>
      </c>
      <c r="E154" s="149" t="s">
        <v>303</v>
      </c>
      <c r="F154" s="148" t="s">
        <v>246</v>
      </c>
      <c r="G154" s="149">
        <v>19990407</v>
      </c>
      <c r="H154" s="148">
        <v>3</v>
      </c>
      <c r="J154">
        <v>40</v>
      </c>
      <c r="K154" t="s">
        <v>295</v>
      </c>
      <c r="L154" t="s">
        <v>300</v>
      </c>
      <c r="M154" t="s">
        <v>301</v>
      </c>
      <c r="N154" t="s">
        <v>246</v>
      </c>
      <c r="O154">
        <v>19991019</v>
      </c>
      <c r="P154">
        <v>3</v>
      </c>
    </row>
    <row r="155" spans="2:16" x14ac:dyDescent="0.15">
      <c r="B155" s="148">
        <v>665</v>
      </c>
      <c r="C155" s="148" t="s">
        <v>295</v>
      </c>
      <c r="D155" s="149" t="s">
        <v>728</v>
      </c>
      <c r="E155" s="149" t="s">
        <v>729</v>
      </c>
      <c r="F155" s="148" t="s">
        <v>246</v>
      </c>
      <c r="G155" s="149">
        <v>20010810</v>
      </c>
      <c r="H155" s="148">
        <v>1</v>
      </c>
      <c r="J155">
        <v>41</v>
      </c>
      <c r="K155" t="s">
        <v>295</v>
      </c>
      <c r="L155" t="s">
        <v>302</v>
      </c>
      <c r="M155" t="s">
        <v>303</v>
      </c>
      <c r="N155" t="s">
        <v>246</v>
      </c>
      <c r="O155">
        <v>19990407</v>
      </c>
      <c r="P155">
        <v>3</v>
      </c>
    </row>
    <row r="156" spans="2:16" x14ac:dyDescent="0.15">
      <c r="B156" s="148">
        <v>42</v>
      </c>
      <c r="C156" s="148" t="s">
        <v>295</v>
      </c>
      <c r="D156" s="149" t="s">
        <v>304</v>
      </c>
      <c r="E156" s="149" t="s">
        <v>305</v>
      </c>
      <c r="F156" s="148" t="s">
        <v>246</v>
      </c>
      <c r="G156" s="149">
        <v>19990802</v>
      </c>
      <c r="H156" s="148">
        <v>3</v>
      </c>
      <c r="J156">
        <v>665</v>
      </c>
      <c r="K156" t="s">
        <v>295</v>
      </c>
      <c r="L156" t="s">
        <v>728</v>
      </c>
      <c r="M156" t="s">
        <v>729</v>
      </c>
      <c r="N156" t="s">
        <v>246</v>
      </c>
      <c r="O156">
        <v>20010810</v>
      </c>
      <c r="P156">
        <v>1</v>
      </c>
    </row>
    <row r="157" spans="2:16" x14ac:dyDescent="0.15">
      <c r="B157" s="148">
        <v>47</v>
      </c>
      <c r="C157" s="148" t="s">
        <v>295</v>
      </c>
      <c r="D157" s="149" t="s">
        <v>455</v>
      </c>
      <c r="E157" s="149" t="s">
        <v>456</v>
      </c>
      <c r="F157" s="148" t="s">
        <v>246</v>
      </c>
      <c r="G157" s="149">
        <v>20000809</v>
      </c>
      <c r="H157" s="148">
        <v>2</v>
      </c>
      <c r="J157">
        <v>42</v>
      </c>
      <c r="K157" t="s">
        <v>295</v>
      </c>
      <c r="L157" t="s">
        <v>304</v>
      </c>
      <c r="M157" t="s">
        <v>305</v>
      </c>
      <c r="N157" t="s">
        <v>246</v>
      </c>
      <c r="O157">
        <v>19990802</v>
      </c>
      <c r="P157">
        <v>3</v>
      </c>
    </row>
    <row r="158" spans="2:16" x14ac:dyDescent="0.15">
      <c r="B158" s="148">
        <v>666</v>
      </c>
      <c r="C158" s="148" t="s">
        <v>295</v>
      </c>
      <c r="D158" s="149" t="s">
        <v>730</v>
      </c>
      <c r="E158" s="149" t="s">
        <v>731</v>
      </c>
      <c r="F158" s="148" t="s">
        <v>246</v>
      </c>
      <c r="G158" s="149">
        <v>20010926</v>
      </c>
      <c r="H158" s="148">
        <v>1</v>
      </c>
      <c r="J158">
        <v>47</v>
      </c>
      <c r="K158" t="s">
        <v>295</v>
      </c>
      <c r="L158" t="s">
        <v>455</v>
      </c>
      <c r="M158" t="s">
        <v>456</v>
      </c>
      <c r="N158" t="s">
        <v>246</v>
      </c>
      <c r="O158">
        <v>20000809</v>
      </c>
      <c r="P158">
        <v>2</v>
      </c>
    </row>
    <row r="159" spans="2:16" x14ac:dyDescent="0.15">
      <c r="B159" s="148">
        <v>43</v>
      </c>
      <c r="C159" s="148" t="s">
        <v>295</v>
      </c>
      <c r="D159" s="149" t="s">
        <v>306</v>
      </c>
      <c r="E159" s="149" t="s">
        <v>307</v>
      </c>
      <c r="F159" s="148" t="s">
        <v>246</v>
      </c>
      <c r="G159" s="149">
        <v>19991124</v>
      </c>
      <c r="H159" s="148">
        <v>3</v>
      </c>
      <c r="J159">
        <v>666</v>
      </c>
      <c r="K159" t="s">
        <v>295</v>
      </c>
      <c r="L159" t="s">
        <v>730</v>
      </c>
      <c r="M159" t="s">
        <v>731</v>
      </c>
      <c r="N159" t="s">
        <v>246</v>
      </c>
      <c r="O159">
        <v>20010926</v>
      </c>
      <c r="P159">
        <v>1</v>
      </c>
    </row>
    <row r="160" spans="2:16" x14ac:dyDescent="0.15">
      <c r="B160" s="148">
        <v>44</v>
      </c>
      <c r="C160" s="148" t="s">
        <v>295</v>
      </c>
      <c r="D160" s="149" t="s">
        <v>308</v>
      </c>
      <c r="E160" s="149" t="s">
        <v>309</v>
      </c>
      <c r="F160" s="148" t="s">
        <v>246</v>
      </c>
      <c r="G160" s="149">
        <v>19991111</v>
      </c>
      <c r="H160" s="148">
        <v>3</v>
      </c>
      <c r="J160">
        <v>43</v>
      </c>
      <c r="K160" t="s">
        <v>295</v>
      </c>
      <c r="L160" t="s">
        <v>306</v>
      </c>
      <c r="M160" t="s">
        <v>307</v>
      </c>
      <c r="N160" t="s">
        <v>246</v>
      </c>
      <c r="O160">
        <v>19991124</v>
      </c>
      <c r="P160">
        <v>3</v>
      </c>
    </row>
    <row r="161" spans="2:16" x14ac:dyDescent="0.15">
      <c r="B161" s="148">
        <v>48</v>
      </c>
      <c r="C161" s="148" t="s">
        <v>295</v>
      </c>
      <c r="D161" s="149" t="s">
        <v>527</v>
      </c>
      <c r="E161" s="149" t="s">
        <v>528</v>
      </c>
      <c r="F161" s="148" t="s">
        <v>246</v>
      </c>
      <c r="G161" s="149">
        <v>20001025</v>
      </c>
      <c r="H161" s="148">
        <v>2</v>
      </c>
      <c r="J161">
        <v>44</v>
      </c>
      <c r="K161" t="s">
        <v>295</v>
      </c>
      <c r="L161" t="s">
        <v>308</v>
      </c>
      <c r="M161" t="s">
        <v>309</v>
      </c>
      <c r="N161" t="s">
        <v>246</v>
      </c>
      <c r="O161">
        <v>19991111</v>
      </c>
      <c r="P161">
        <v>3</v>
      </c>
    </row>
    <row r="162" spans="2:16" x14ac:dyDescent="0.15">
      <c r="B162" s="148">
        <v>49</v>
      </c>
      <c r="C162" s="148" t="s">
        <v>295</v>
      </c>
      <c r="D162" s="149" t="s">
        <v>457</v>
      </c>
      <c r="E162" s="149" t="s">
        <v>458</v>
      </c>
      <c r="F162" s="148" t="s">
        <v>246</v>
      </c>
      <c r="G162" s="149">
        <v>20000726</v>
      </c>
      <c r="H162" s="148">
        <v>2</v>
      </c>
      <c r="J162">
        <v>48</v>
      </c>
      <c r="K162" t="s">
        <v>295</v>
      </c>
      <c r="L162" t="s">
        <v>527</v>
      </c>
      <c r="M162" t="s">
        <v>528</v>
      </c>
      <c r="N162" t="s">
        <v>246</v>
      </c>
      <c r="O162">
        <v>20001025</v>
      </c>
      <c r="P162">
        <v>2</v>
      </c>
    </row>
    <row r="163" spans="2:16" x14ac:dyDescent="0.15">
      <c r="B163" s="148">
        <v>667</v>
      </c>
      <c r="C163" s="148" t="s">
        <v>295</v>
      </c>
      <c r="D163" s="149" t="s">
        <v>732</v>
      </c>
      <c r="E163" s="149" t="s">
        <v>733</v>
      </c>
      <c r="F163" s="148" t="s">
        <v>246</v>
      </c>
      <c r="G163" s="149">
        <v>20010706</v>
      </c>
      <c r="H163" s="148">
        <v>1</v>
      </c>
      <c r="J163">
        <v>49</v>
      </c>
      <c r="K163" t="s">
        <v>295</v>
      </c>
      <c r="L163" t="s">
        <v>457</v>
      </c>
      <c r="M163" t="s">
        <v>458</v>
      </c>
      <c r="N163" t="s">
        <v>246</v>
      </c>
      <c r="O163">
        <v>20000726</v>
      </c>
      <c r="P163">
        <v>2</v>
      </c>
    </row>
    <row r="164" spans="2:16" x14ac:dyDescent="0.15">
      <c r="B164" s="148">
        <v>668</v>
      </c>
      <c r="C164" s="148" t="s">
        <v>295</v>
      </c>
      <c r="D164" s="149" t="s">
        <v>734</v>
      </c>
      <c r="E164" s="149" t="s">
        <v>735</v>
      </c>
      <c r="F164" s="148" t="s">
        <v>246</v>
      </c>
      <c r="G164" s="149">
        <v>20010815</v>
      </c>
      <c r="H164" s="148">
        <v>1</v>
      </c>
      <c r="J164">
        <v>667</v>
      </c>
      <c r="K164" t="s">
        <v>295</v>
      </c>
      <c r="L164" t="s">
        <v>732</v>
      </c>
      <c r="M164" t="s">
        <v>733</v>
      </c>
      <c r="N164" t="s">
        <v>246</v>
      </c>
      <c r="O164">
        <v>20010706</v>
      </c>
      <c r="P164">
        <v>1</v>
      </c>
    </row>
    <row r="165" spans="2:16" x14ac:dyDescent="0.15">
      <c r="B165" s="148">
        <v>669</v>
      </c>
      <c r="C165" s="148" t="s">
        <v>295</v>
      </c>
      <c r="D165" s="149" t="s">
        <v>736</v>
      </c>
      <c r="E165" s="149" t="s">
        <v>737</v>
      </c>
      <c r="F165" s="148" t="s">
        <v>246</v>
      </c>
      <c r="G165" s="149">
        <v>20010527</v>
      </c>
      <c r="H165" s="148">
        <v>1</v>
      </c>
      <c r="J165">
        <v>668</v>
      </c>
      <c r="K165" t="s">
        <v>295</v>
      </c>
      <c r="L165" t="s">
        <v>734</v>
      </c>
      <c r="M165" t="s">
        <v>735</v>
      </c>
      <c r="N165" t="s">
        <v>246</v>
      </c>
      <c r="O165">
        <v>20010815</v>
      </c>
      <c r="P165">
        <v>1</v>
      </c>
    </row>
    <row r="166" spans="2:16" x14ac:dyDescent="0.15">
      <c r="B166" s="148">
        <v>670</v>
      </c>
      <c r="C166" s="148" t="s">
        <v>295</v>
      </c>
      <c r="D166" s="149" t="s">
        <v>738</v>
      </c>
      <c r="E166" s="149" t="s">
        <v>739</v>
      </c>
      <c r="F166" s="148" t="s">
        <v>246</v>
      </c>
      <c r="G166" s="149">
        <v>20010612</v>
      </c>
      <c r="H166" s="148">
        <v>1</v>
      </c>
      <c r="J166">
        <v>669</v>
      </c>
      <c r="K166" t="s">
        <v>295</v>
      </c>
      <c r="L166" t="s">
        <v>736</v>
      </c>
      <c r="M166" t="s">
        <v>737</v>
      </c>
      <c r="N166" t="s">
        <v>246</v>
      </c>
      <c r="O166">
        <v>20010527</v>
      </c>
      <c r="P166">
        <v>1</v>
      </c>
    </row>
    <row r="167" spans="2:16" x14ac:dyDescent="0.15">
      <c r="B167" s="148">
        <v>864</v>
      </c>
      <c r="C167" s="148" t="s">
        <v>295</v>
      </c>
      <c r="D167" s="149" t="s">
        <v>740</v>
      </c>
      <c r="E167" s="149" t="s">
        <v>741</v>
      </c>
      <c r="F167" s="148" t="s">
        <v>246</v>
      </c>
      <c r="G167" s="149">
        <v>20010614</v>
      </c>
      <c r="H167" s="148">
        <v>1</v>
      </c>
      <c r="J167">
        <v>670</v>
      </c>
      <c r="K167" t="s">
        <v>295</v>
      </c>
      <c r="L167" t="s">
        <v>738</v>
      </c>
      <c r="M167" t="s">
        <v>739</v>
      </c>
      <c r="N167" t="s">
        <v>246</v>
      </c>
      <c r="O167">
        <v>20010612</v>
      </c>
      <c r="P167">
        <v>1</v>
      </c>
    </row>
    <row r="168" spans="2:16" x14ac:dyDescent="0.15">
      <c r="B168" s="148">
        <v>671</v>
      </c>
      <c r="C168" s="148" t="s">
        <v>295</v>
      </c>
      <c r="D168" s="149" t="s">
        <v>742</v>
      </c>
      <c r="E168" s="149" t="s">
        <v>743</v>
      </c>
      <c r="F168" s="148" t="s">
        <v>246</v>
      </c>
      <c r="G168" s="149">
        <v>20010613</v>
      </c>
      <c r="H168" s="148">
        <v>1</v>
      </c>
      <c r="J168">
        <v>864</v>
      </c>
      <c r="K168" t="s">
        <v>295</v>
      </c>
      <c r="L168" t="s">
        <v>740</v>
      </c>
      <c r="M168" t="s">
        <v>741</v>
      </c>
      <c r="N168" t="s">
        <v>246</v>
      </c>
      <c r="O168">
        <v>20010614</v>
      </c>
      <c r="P168">
        <v>1</v>
      </c>
    </row>
    <row r="169" spans="2:16" x14ac:dyDescent="0.15">
      <c r="B169" s="148">
        <v>45</v>
      </c>
      <c r="C169" s="148" t="s">
        <v>295</v>
      </c>
      <c r="D169" s="149" t="s">
        <v>310</v>
      </c>
      <c r="E169" s="149" t="s">
        <v>311</v>
      </c>
      <c r="F169" s="148" t="s">
        <v>246</v>
      </c>
      <c r="G169" s="149">
        <v>19991116</v>
      </c>
      <c r="H169" s="148">
        <v>3</v>
      </c>
      <c r="J169">
        <v>671</v>
      </c>
      <c r="K169" t="s">
        <v>295</v>
      </c>
      <c r="L169" t="s">
        <v>742</v>
      </c>
      <c r="M169" t="s">
        <v>743</v>
      </c>
      <c r="N169" t="s">
        <v>246</v>
      </c>
      <c r="O169">
        <v>20010613</v>
      </c>
      <c r="P169">
        <v>1</v>
      </c>
    </row>
    <row r="170" spans="2:16" x14ac:dyDescent="0.15">
      <c r="B170" s="148">
        <v>735</v>
      </c>
      <c r="C170" s="148" t="s">
        <v>407</v>
      </c>
      <c r="D170" s="149" t="s">
        <v>744</v>
      </c>
      <c r="E170" s="149" t="s">
        <v>745</v>
      </c>
      <c r="F170" s="148" t="s">
        <v>246</v>
      </c>
      <c r="G170" s="149">
        <v>20010712</v>
      </c>
      <c r="H170" s="148">
        <v>1</v>
      </c>
      <c r="J170">
        <v>45</v>
      </c>
      <c r="K170" t="s">
        <v>295</v>
      </c>
      <c r="L170" t="s">
        <v>310</v>
      </c>
      <c r="M170" t="s">
        <v>311</v>
      </c>
      <c r="N170" t="s">
        <v>246</v>
      </c>
      <c r="O170">
        <v>19991116</v>
      </c>
      <c r="P170">
        <v>3</v>
      </c>
    </row>
    <row r="171" spans="2:16" x14ac:dyDescent="0.15">
      <c r="B171" s="148">
        <v>736</v>
      </c>
      <c r="C171" s="148" t="s">
        <v>407</v>
      </c>
      <c r="D171" s="149" t="s">
        <v>746</v>
      </c>
      <c r="E171" s="149" t="s">
        <v>747</v>
      </c>
      <c r="F171" s="148" t="s">
        <v>246</v>
      </c>
      <c r="G171" s="149">
        <v>20010702</v>
      </c>
      <c r="H171" s="148">
        <v>1</v>
      </c>
      <c r="J171">
        <v>735</v>
      </c>
      <c r="K171" t="s">
        <v>407</v>
      </c>
      <c r="L171" t="s">
        <v>744</v>
      </c>
      <c r="M171" t="s">
        <v>745</v>
      </c>
      <c r="N171" t="s">
        <v>246</v>
      </c>
      <c r="O171">
        <v>20010712</v>
      </c>
      <c r="P171">
        <v>1</v>
      </c>
    </row>
    <row r="172" spans="2:16" x14ac:dyDescent="0.15">
      <c r="B172" s="148">
        <v>737</v>
      </c>
      <c r="C172" s="148" t="s">
        <v>407</v>
      </c>
      <c r="D172" s="149" t="s">
        <v>748</v>
      </c>
      <c r="E172" s="149" t="s">
        <v>749</v>
      </c>
      <c r="F172" s="148" t="s">
        <v>246</v>
      </c>
      <c r="G172" s="149">
        <v>20011217</v>
      </c>
      <c r="H172" s="148">
        <v>1</v>
      </c>
      <c r="J172">
        <v>736</v>
      </c>
      <c r="K172" t="s">
        <v>407</v>
      </c>
      <c r="L172" t="s">
        <v>746</v>
      </c>
      <c r="M172" t="s">
        <v>747</v>
      </c>
      <c r="N172" t="s">
        <v>246</v>
      </c>
      <c r="O172">
        <v>20010702</v>
      </c>
      <c r="P172">
        <v>1</v>
      </c>
    </row>
    <row r="173" spans="2:16" x14ac:dyDescent="0.15">
      <c r="B173" s="148">
        <v>738</v>
      </c>
      <c r="C173" s="148" t="s">
        <v>407</v>
      </c>
      <c r="D173" s="149" t="s">
        <v>750</v>
      </c>
      <c r="E173" s="149" t="s">
        <v>751</v>
      </c>
      <c r="F173" s="148" t="s">
        <v>246</v>
      </c>
      <c r="G173" s="149">
        <v>20020310</v>
      </c>
      <c r="H173" s="148">
        <v>1</v>
      </c>
      <c r="J173">
        <v>737</v>
      </c>
      <c r="K173" t="s">
        <v>407</v>
      </c>
      <c r="L173" t="s">
        <v>748</v>
      </c>
      <c r="M173" t="s">
        <v>749</v>
      </c>
      <c r="N173" t="s">
        <v>246</v>
      </c>
      <c r="O173">
        <v>20011217</v>
      </c>
      <c r="P173">
        <v>1</v>
      </c>
    </row>
    <row r="174" spans="2:16" x14ac:dyDescent="0.15">
      <c r="B174" s="148">
        <v>532</v>
      </c>
      <c r="C174" s="148" t="s">
        <v>343</v>
      </c>
      <c r="D174" s="149" t="s">
        <v>344</v>
      </c>
      <c r="E174" s="149" t="s">
        <v>345</v>
      </c>
      <c r="F174" s="148" t="s">
        <v>246</v>
      </c>
      <c r="G174" s="149">
        <v>19991207</v>
      </c>
      <c r="H174" s="148">
        <v>3</v>
      </c>
      <c r="J174">
        <v>738</v>
      </c>
      <c r="K174" t="s">
        <v>407</v>
      </c>
      <c r="L174" t="s">
        <v>750</v>
      </c>
      <c r="M174" t="s">
        <v>751</v>
      </c>
      <c r="N174" t="s">
        <v>246</v>
      </c>
      <c r="O174">
        <v>20020310</v>
      </c>
      <c r="P174">
        <v>1</v>
      </c>
    </row>
    <row r="175" spans="2:16" x14ac:dyDescent="0.15">
      <c r="B175" s="148">
        <v>534</v>
      </c>
      <c r="C175" s="148" t="s">
        <v>343</v>
      </c>
      <c r="D175" s="149" t="s">
        <v>576</v>
      </c>
      <c r="E175" s="149" t="s">
        <v>577</v>
      </c>
      <c r="F175" s="148" t="s">
        <v>246</v>
      </c>
      <c r="G175" s="149">
        <v>20000530</v>
      </c>
      <c r="H175" s="148">
        <v>2</v>
      </c>
      <c r="J175">
        <v>532</v>
      </c>
      <c r="K175" t="s">
        <v>343</v>
      </c>
      <c r="L175" t="s">
        <v>344</v>
      </c>
      <c r="M175" t="s">
        <v>345</v>
      </c>
      <c r="N175" t="s">
        <v>246</v>
      </c>
      <c r="O175">
        <v>19991207</v>
      </c>
      <c r="P175">
        <v>3</v>
      </c>
    </row>
    <row r="176" spans="2:16" x14ac:dyDescent="0.15">
      <c r="B176" s="148">
        <v>842</v>
      </c>
      <c r="C176" s="148" t="s">
        <v>343</v>
      </c>
      <c r="D176" s="149" t="s">
        <v>752</v>
      </c>
      <c r="E176" s="149" t="s">
        <v>753</v>
      </c>
      <c r="F176" s="148" t="s">
        <v>246</v>
      </c>
      <c r="G176" s="149">
        <v>20010531</v>
      </c>
      <c r="H176" s="148">
        <v>1</v>
      </c>
      <c r="J176">
        <v>534</v>
      </c>
      <c r="K176" t="s">
        <v>343</v>
      </c>
      <c r="L176" t="s">
        <v>576</v>
      </c>
      <c r="M176" t="s">
        <v>577</v>
      </c>
      <c r="N176" t="s">
        <v>246</v>
      </c>
      <c r="O176">
        <v>20000530</v>
      </c>
      <c r="P176">
        <v>2</v>
      </c>
    </row>
    <row r="177" spans="2:16" x14ac:dyDescent="0.15">
      <c r="B177" s="148">
        <v>843</v>
      </c>
      <c r="C177" s="148" t="s">
        <v>343</v>
      </c>
      <c r="D177" s="149" t="s">
        <v>754</v>
      </c>
      <c r="E177" s="149" t="s">
        <v>755</v>
      </c>
      <c r="F177" s="148" t="s">
        <v>246</v>
      </c>
      <c r="G177" s="149">
        <v>20010613</v>
      </c>
      <c r="H177" s="148">
        <v>1</v>
      </c>
      <c r="J177">
        <v>842</v>
      </c>
      <c r="K177" t="s">
        <v>343</v>
      </c>
      <c r="L177" t="s">
        <v>752</v>
      </c>
      <c r="M177" t="s">
        <v>753</v>
      </c>
      <c r="N177" t="s">
        <v>246</v>
      </c>
      <c r="O177">
        <v>20010531</v>
      </c>
      <c r="P177">
        <v>1</v>
      </c>
    </row>
    <row r="178" spans="2:16" x14ac:dyDescent="0.15">
      <c r="B178" s="148">
        <v>591</v>
      </c>
      <c r="C178" s="148" t="s">
        <v>361</v>
      </c>
      <c r="D178" s="149" t="s">
        <v>566</v>
      </c>
      <c r="E178" s="149" t="s">
        <v>567</v>
      </c>
      <c r="F178" s="148" t="s">
        <v>246</v>
      </c>
      <c r="G178" s="149">
        <v>20010115</v>
      </c>
      <c r="H178" s="148">
        <v>2</v>
      </c>
      <c r="J178">
        <v>843</v>
      </c>
      <c r="K178" t="s">
        <v>343</v>
      </c>
      <c r="L178" t="s">
        <v>754</v>
      </c>
      <c r="M178" t="s">
        <v>755</v>
      </c>
      <c r="N178" t="s">
        <v>246</v>
      </c>
      <c r="O178">
        <v>20010613</v>
      </c>
      <c r="P178">
        <v>1</v>
      </c>
    </row>
    <row r="179" spans="2:16" x14ac:dyDescent="0.15">
      <c r="B179" s="148">
        <v>592</v>
      </c>
      <c r="C179" s="148" t="s">
        <v>361</v>
      </c>
      <c r="D179" s="149" t="s">
        <v>480</v>
      </c>
      <c r="E179" s="149" t="s">
        <v>481</v>
      </c>
      <c r="F179" s="148" t="s">
        <v>246</v>
      </c>
      <c r="G179" s="149">
        <v>20010116</v>
      </c>
      <c r="H179" s="148">
        <v>2</v>
      </c>
      <c r="J179">
        <v>591</v>
      </c>
      <c r="K179" t="s">
        <v>361</v>
      </c>
      <c r="L179" t="s">
        <v>566</v>
      </c>
      <c r="M179" t="s">
        <v>567</v>
      </c>
      <c r="N179" t="s">
        <v>246</v>
      </c>
      <c r="O179">
        <v>20010115</v>
      </c>
      <c r="P179">
        <v>2</v>
      </c>
    </row>
    <row r="180" spans="2:16" x14ac:dyDescent="0.15">
      <c r="B180" s="148">
        <v>593</v>
      </c>
      <c r="C180" s="148" t="s">
        <v>361</v>
      </c>
      <c r="D180" s="149" t="s">
        <v>482</v>
      </c>
      <c r="E180" s="149" t="s">
        <v>483</v>
      </c>
      <c r="F180" s="148" t="s">
        <v>246</v>
      </c>
      <c r="G180" s="149">
        <v>20000916</v>
      </c>
      <c r="H180" s="148">
        <v>2</v>
      </c>
      <c r="J180">
        <v>592</v>
      </c>
      <c r="K180" t="s">
        <v>361</v>
      </c>
      <c r="L180" t="s">
        <v>480</v>
      </c>
      <c r="M180" t="s">
        <v>481</v>
      </c>
      <c r="N180" t="s">
        <v>246</v>
      </c>
      <c r="O180">
        <v>20010116</v>
      </c>
      <c r="P180">
        <v>2</v>
      </c>
    </row>
    <row r="181" spans="2:16" x14ac:dyDescent="0.15">
      <c r="B181" s="148">
        <v>583</v>
      </c>
      <c r="C181" s="148" t="s">
        <v>361</v>
      </c>
      <c r="D181" s="149" t="s">
        <v>362</v>
      </c>
      <c r="E181" s="149" t="s">
        <v>363</v>
      </c>
      <c r="F181" s="148" t="s">
        <v>246</v>
      </c>
      <c r="G181" s="149">
        <v>19990526</v>
      </c>
      <c r="H181" s="148">
        <v>3</v>
      </c>
      <c r="J181">
        <v>593</v>
      </c>
      <c r="K181" t="s">
        <v>361</v>
      </c>
      <c r="L181" t="s">
        <v>482</v>
      </c>
      <c r="M181" t="s">
        <v>483</v>
      </c>
      <c r="N181" t="s">
        <v>246</v>
      </c>
      <c r="O181">
        <v>20000916</v>
      </c>
      <c r="P181">
        <v>2</v>
      </c>
    </row>
    <row r="182" spans="2:16" x14ac:dyDescent="0.15">
      <c r="B182" s="148">
        <v>594</v>
      </c>
      <c r="C182" s="148" t="s">
        <v>361</v>
      </c>
      <c r="D182" s="149" t="s">
        <v>484</v>
      </c>
      <c r="E182" s="149" t="s">
        <v>485</v>
      </c>
      <c r="F182" s="148" t="s">
        <v>246</v>
      </c>
      <c r="G182" s="149">
        <v>20000524</v>
      </c>
      <c r="H182" s="148">
        <v>2</v>
      </c>
      <c r="J182">
        <v>583</v>
      </c>
      <c r="K182" t="s">
        <v>361</v>
      </c>
      <c r="L182" t="s">
        <v>362</v>
      </c>
      <c r="M182" t="s">
        <v>363</v>
      </c>
      <c r="N182" t="s">
        <v>246</v>
      </c>
      <c r="O182">
        <v>19990526</v>
      </c>
      <c r="P182">
        <v>3</v>
      </c>
    </row>
    <row r="183" spans="2:16" x14ac:dyDescent="0.15">
      <c r="B183" s="148">
        <v>595</v>
      </c>
      <c r="C183" s="148" t="s">
        <v>361</v>
      </c>
      <c r="D183" s="149" t="s">
        <v>486</v>
      </c>
      <c r="E183" s="149" t="s">
        <v>487</v>
      </c>
      <c r="F183" s="148" t="s">
        <v>246</v>
      </c>
      <c r="G183" s="149">
        <v>20000603</v>
      </c>
      <c r="H183" s="148">
        <v>2</v>
      </c>
      <c r="J183">
        <v>594</v>
      </c>
      <c r="K183" t="s">
        <v>361</v>
      </c>
      <c r="L183" t="s">
        <v>484</v>
      </c>
      <c r="M183" t="s">
        <v>485</v>
      </c>
      <c r="N183" t="s">
        <v>246</v>
      </c>
      <c r="O183">
        <v>20000524</v>
      </c>
      <c r="P183">
        <v>2</v>
      </c>
    </row>
    <row r="184" spans="2:16" x14ac:dyDescent="0.15">
      <c r="B184" s="148">
        <v>796</v>
      </c>
      <c r="C184" s="148" t="s">
        <v>361</v>
      </c>
      <c r="D184" s="149" t="s">
        <v>756</v>
      </c>
      <c r="E184" s="149" t="s">
        <v>757</v>
      </c>
      <c r="F184" s="148" t="s">
        <v>246</v>
      </c>
      <c r="G184" s="149">
        <v>20010517</v>
      </c>
      <c r="H184" s="148">
        <v>1</v>
      </c>
      <c r="J184">
        <v>595</v>
      </c>
      <c r="K184" t="s">
        <v>361</v>
      </c>
      <c r="L184" t="s">
        <v>486</v>
      </c>
      <c r="M184" t="s">
        <v>487</v>
      </c>
      <c r="N184" t="s">
        <v>246</v>
      </c>
      <c r="O184">
        <v>20000603</v>
      </c>
      <c r="P184">
        <v>2</v>
      </c>
    </row>
    <row r="185" spans="2:16" x14ac:dyDescent="0.15">
      <c r="B185" s="148">
        <v>596</v>
      </c>
      <c r="C185" s="148" t="s">
        <v>361</v>
      </c>
      <c r="D185" s="149" t="s">
        <v>488</v>
      </c>
      <c r="E185" s="149" t="s">
        <v>489</v>
      </c>
      <c r="F185" s="148" t="s">
        <v>246</v>
      </c>
      <c r="G185" s="149">
        <v>20000929</v>
      </c>
      <c r="H185" s="148">
        <v>2</v>
      </c>
      <c r="J185">
        <v>796</v>
      </c>
      <c r="K185" t="s">
        <v>361</v>
      </c>
      <c r="L185" t="s">
        <v>756</v>
      </c>
      <c r="M185" t="s">
        <v>757</v>
      </c>
      <c r="N185" t="s">
        <v>246</v>
      </c>
      <c r="O185">
        <v>20010517</v>
      </c>
      <c r="P185">
        <v>1</v>
      </c>
    </row>
    <row r="186" spans="2:16" x14ac:dyDescent="0.15">
      <c r="B186" s="148">
        <v>597</v>
      </c>
      <c r="C186" s="148" t="s">
        <v>361</v>
      </c>
      <c r="D186" s="149" t="s">
        <v>490</v>
      </c>
      <c r="E186" s="149" t="s">
        <v>491</v>
      </c>
      <c r="F186" s="148" t="s">
        <v>246</v>
      </c>
      <c r="G186" s="149">
        <v>20000531</v>
      </c>
      <c r="H186" s="148">
        <v>2</v>
      </c>
      <c r="J186">
        <v>596</v>
      </c>
      <c r="K186" t="s">
        <v>361</v>
      </c>
      <c r="L186" t="s">
        <v>488</v>
      </c>
      <c r="M186" t="s">
        <v>489</v>
      </c>
      <c r="N186" t="s">
        <v>246</v>
      </c>
      <c r="O186">
        <v>20000929</v>
      </c>
      <c r="P186">
        <v>2</v>
      </c>
    </row>
    <row r="187" spans="2:16" x14ac:dyDescent="0.15">
      <c r="B187" s="148">
        <v>598</v>
      </c>
      <c r="C187" s="148" t="s">
        <v>361</v>
      </c>
      <c r="D187" s="149" t="s">
        <v>568</v>
      </c>
      <c r="E187" s="149" t="s">
        <v>569</v>
      </c>
      <c r="F187" s="148" t="s">
        <v>246</v>
      </c>
      <c r="G187" s="149">
        <v>20010126</v>
      </c>
      <c r="H187" s="148">
        <v>2</v>
      </c>
      <c r="J187">
        <v>597</v>
      </c>
      <c r="K187" t="s">
        <v>361</v>
      </c>
      <c r="L187" t="s">
        <v>490</v>
      </c>
      <c r="M187" t="s">
        <v>491</v>
      </c>
      <c r="N187" t="s">
        <v>246</v>
      </c>
      <c r="O187">
        <v>20000531</v>
      </c>
      <c r="P187">
        <v>2</v>
      </c>
    </row>
    <row r="188" spans="2:16" x14ac:dyDescent="0.15">
      <c r="B188" s="148">
        <v>722</v>
      </c>
      <c r="C188" s="148" t="s">
        <v>361</v>
      </c>
      <c r="D188" s="149" t="s">
        <v>758</v>
      </c>
      <c r="E188" s="149" t="s">
        <v>759</v>
      </c>
      <c r="F188" s="148" t="s">
        <v>246</v>
      </c>
      <c r="G188" s="149">
        <v>20010808</v>
      </c>
      <c r="H188" s="148">
        <v>1</v>
      </c>
      <c r="J188">
        <v>598</v>
      </c>
      <c r="K188" t="s">
        <v>361</v>
      </c>
      <c r="L188" t="s">
        <v>568</v>
      </c>
      <c r="M188" t="s">
        <v>569</v>
      </c>
      <c r="N188" t="s">
        <v>246</v>
      </c>
      <c r="O188">
        <v>20010126</v>
      </c>
      <c r="P188">
        <v>2</v>
      </c>
    </row>
    <row r="189" spans="2:16" x14ac:dyDescent="0.15">
      <c r="B189" s="148">
        <v>584</v>
      </c>
      <c r="C189" s="148" t="s">
        <v>361</v>
      </c>
      <c r="D189" s="149" t="s">
        <v>364</v>
      </c>
      <c r="E189" s="149" t="s">
        <v>365</v>
      </c>
      <c r="F189" s="148" t="s">
        <v>246</v>
      </c>
      <c r="G189" s="149">
        <v>19991215</v>
      </c>
      <c r="H189" s="148">
        <v>3</v>
      </c>
      <c r="J189">
        <v>722</v>
      </c>
      <c r="K189" t="s">
        <v>361</v>
      </c>
      <c r="L189" t="s">
        <v>758</v>
      </c>
      <c r="M189" t="s">
        <v>759</v>
      </c>
      <c r="N189" t="s">
        <v>246</v>
      </c>
      <c r="O189">
        <v>20010808</v>
      </c>
      <c r="P189">
        <v>1</v>
      </c>
    </row>
    <row r="190" spans="2:16" x14ac:dyDescent="0.15">
      <c r="B190" s="148">
        <v>726</v>
      </c>
      <c r="C190" s="148" t="s">
        <v>361</v>
      </c>
      <c r="D190" s="149" t="s">
        <v>760</v>
      </c>
      <c r="E190" s="149" t="s">
        <v>761</v>
      </c>
      <c r="F190" s="148" t="s">
        <v>246</v>
      </c>
      <c r="G190" s="149">
        <v>20010831</v>
      </c>
      <c r="H190" s="148">
        <v>1</v>
      </c>
      <c r="J190">
        <v>584</v>
      </c>
      <c r="K190" t="s">
        <v>361</v>
      </c>
      <c r="L190" t="s">
        <v>364</v>
      </c>
      <c r="M190" t="s">
        <v>365</v>
      </c>
      <c r="N190" t="s">
        <v>246</v>
      </c>
      <c r="O190">
        <v>19991215</v>
      </c>
      <c r="P190">
        <v>3</v>
      </c>
    </row>
    <row r="191" spans="2:16" x14ac:dyDescent="0.15">
      <c r="B191" s="148">
        <v>723</v>
      </c>
      <c r="C191" s="148" t="s">
        <v>361</v>
      </c>
      <c r="D191" s="149" t="s">
        <v>762</v>
      </c>
      <c r="E191" s="149" t="s">
        <v>763</v>
      </c>
      <c r="F191" s="148" t="s">
        <v>246</v>
      </c>
      <c r="G191" s="149">
        <v>20011002</v>
      </c>
      <c r="H191" s="148">
        <v>1</v>
      </c>
      <c r="J191">
        <v>726</v>
      </c>
      <c r="K191" t="s">
        <v>361</v>
      </c>
      <c r="L191" t="s">
        <v>760</v>
      </c>
      <c r="M191" t="s">
        <v>761</v>
      </c>
      <c r="N191" t="s">
        <v>246</v>
      </c>
      <c r="O191">
        <v>20010831</v>
      </c>
      <c r="P191">
        <v>1</v>
      </c>
    </row>
    <row r="192" spans="2:16" x14ac:dyDescent="0.15">
      <c r="B192" s="148">
        <v>599</v>
      </c>
      <c r="C192" s="148" t="s">
        <v>361</v>
      </c>
      <c r="D192" s="149" t="s">
        <v>492</v>
      </c>
      <c r="E192" s="149" t="s">
        <v>493</v>
      </c>
      <c r="F192" s="148" t="s">
        <v>246</v>
      </c>
      <c r="G192" s="149">
        <v>20000422</v>
      </c>
      <c r="H192" s="148">
        <v>2</v>
      </c>
      <c r="J192">
        <v>723</v>
      </c>
      <c r="K192" t="s">
        <v>361</v>
      </c>
      <c r="L192" t="s">
        <v>762</v>
      </c>
      <c r="M192" t="s">
        <v>763</v>
      </c>
      <c r="N192" t="s">
        <v>246</v>
      </c>
      <c r="O192">
        <v>20011002</v>
      </c>
      <c r="P192">
        <v>1</v>
      </c>
    </row>
    <row r="193" spans="2:16" x14ac:dyDescent="0.15">
      <c r="B193" s="148">
        <v>585</v>
      </c>
      <c r="C193" s="148" t="s">
        <v>361</v>
      </c>
      <c r="D193" s="149" t="s">
        <v>366</v>
      </c>
      <c r="E193" s="149" t="s">
        <v>367</v>
      </c>
      <c r="F193" s="148" t="s">
        <v>246</v>
      </c>
      <c r="G193" s="149">
        <v>20000115</v>
      </c>
      <c r="H193" s="148">
        <v>3</v>
      </c>
      <c r="J193">
        <v>599</v>
      </c>
      <c r="K193" t="s">
        <v>361</v>
      </c>
      <c r="L193" t="s">
        <v>492</v>
      </c>
      <c r="M193" t="s">
        <v>493</v>
      </c>
      <c r="N193" t="s">
        <v>246</v>
      </c>
      <c r="O193">
        <v>20000422</v>
      </c>
      <c r="P193">
        <v>2</v>
      </c>
    </row>
    <row r="194" spans="2:16" x14ac:dyDescent="0.15">
      <c r="B194" s="148">
        <v>586</v>
      </c>
      <c r="C194" s="148" t="s">
        <v>361</v>
      </c>
      <c r="D194" s="149" t="s">
        <v>368</v>
      </c>
      <c r="E194" s="149" t="s">
        <v>369</v>
      </c>
      <c r="F194" s="148" t="s">
        <v>246</v>
      </c>
      <c r="G194" s="149">
        <v>20000115</v>
      </c>
      <c r="H194" s="148">
        <v>3</v>
      </c>
      <c r="J194">
        <v>585</v>
      </c>
      <c r="K194" t="s">
        <v>361</v>
      </c>
      <c r="L194" t="s">
        <v>366</v>
      </c>
      <c r="M194" t="s">
        <v>367</v>
      </c>
      <c r="N194" t="s">
        <v>246</v>
      </c>
      <c r="O194">
        <v>20000115</v>
      </c>
      <c r="P194">
        <v>3</v>
      </c>
    </row>
    <row r="195" spans="2:16" x14ac:dyDescent="0.15">
      <c r="B195" s="148">
        <v>587</v>
      </c>
      <c r="C195" s="148" t="s">
        <v>361</v>
      </c>
      <c r="D195" s="149" t="s">
        <v>370</v>
      </c>
      <c r="E195" s="149" t="s">
        <v>371</v>
      </c>
      <c r="F195" s="148" t="s">
        <v>246</v>
      </c>
      <c r="G195" s="149">
        <v>19990617</v>
      </c>
      <c r="H195" s="148">
        <v>3</v>
      </c>
      <c r="J195">
        <v>586</v>
      </c>
      <c r="K195" t="s">
        <v>361</v>
      </c>
      <c r="L195" t="s">
        <v>368</v>
      </c>
      <c r="M195" t="s">
        <v>369</v>
      </c>
      <c r="N195" t="s">
        <v>246</v>
      </c>
      <c r="O195">
        <v>20000115</v>
      </c>
      <c r="P195">
        <v>3</v>
      </c>
    </row>
    <row r="196" spans="2:16" x14ac:dyDescent="0.15">
      <c r="B196" s="148">
        <v>724</v>
      </c>
      <c r="C196" s="148" t="s">
        <v>361</v>
      </c>
      <c r="D196" s="149" t="s">
        <v>764</v>
      </c>
      <c r="E196" s="149" t="s">
        <v>765</v>
      </c>
      <c r="F196" s="148" t="s">
        <v>246</v>
      </c>
      <c r="G196" s="149">
        <v>20011226</v>
      </c>
      <c r="H196" s="148">
        <v>1</v>
      </c>
      <c r="J196">
        <v>587</v>
      </c>
      <c r="K196" t="s">
        <v>361</v>
      </c>
      <c r="L196" t="s">
        <v>370</v>
      </c>
      <c r="M196" t="s">
        <v>371</v>
      </c>
      <c r="N196" t="s">
        <v>246</v>
      </c>
      <c r="O196">
        <v>19990617</v>
      </c>
      <c r="P196">
        <v>3</v>
      </c>
    </row>
    <row r="197" spans="2:16" x14ac:dyDescent="0.15">
      <c r="B197" s="148">
        <v>600</v>
      </c>
      <c r="C197" s="148" t="s">
        <v>361</v>
      </c>
      <c r="D197" s="149" t="s">
        <v>494</v>
      </c>
      <c r="E197" s="149" t="s">
        <v>495</v>
      </c>
      <c r="F197" s="148" t="s">
        <v>246</v>
      </c>
      <c r="G197" s="149">
        <v>20000711</v>
      </c>
      <c r="H197" s="148">
        <v>2</v>
      </c>
      <c r="J197">
        <v>724</v>
      </c>
      <c r="K197" t="s">
        <v>361</v>
      </c>
      <c r="L197" t="s">
        <v>764</v>
      </c>
      <c r="M197" t="s">
        <v>765</v>
      </c>
      <c r="N197" t="s">
        <v>246</v>
      </c>
      <c r="O197">
        <v>20011226</v>
      </c>
      <c r="P197">
        <v>1</v>
      </c>
    </row>
    <row r="198" spans="2:16" x14ac:dyDescent="0.15">
      <c r="B198" s="148">
        <v>601</v>
      </c>
      <c r="C198" s="148" t="s">
        <v>361</v>
      </c>
      <c r="D198" s="149" t="s">
        <v>496</v>
      </c>
      <c r="E198" s="149" t="s">
        <v>497</v>
      </c>
      <c r="F198" s="148" t="s">
        <v>246</v>
      </c>
      <c r="G198" s="149">
        <v>20000906</v>
      </c>
      <c r="H198" s="148">
        <v>2</v>
      </c>
      <c r="J198">
        <v>600</v>
      </c>
      <c r="K198" t="s">
        <v>361</v>
      </c>
      <c r="L198" t="s">
        <v>494</v>
      </c>
      <c r="M198" t="s">
        <v>495</v>
      </c>
      <c r="N198" t="s">
        <v>246</v>
      </c>
      <c r="O198">
        <v>20000711</v>
      </c>
      <c r="P198">
        <v>2</v>
      </c>
    </row>
    <row r="199" spans="2:16" x14ac:dyDescent="0.15">
      <c r="B199" s="148">
        <v>588</v>
      </c>
      <c r="C199" s="148" t="s">
        <v>361</v>
      </c>
      <c r="D199" s="149" t="s">
        <v>372</v>
      </c>
      <c r="E199" s="149" t="s">
        <v>373</v>
      </c>
      <c r="F199" s="148" t="s">
        <v>246</v>
      </c>
      <c r="G199" s="149">
        <v>19990413</v>
      </c>
      <c r="H199" s="148">
        <v>3</v>
      </c>
      <c r="J199">
        <v>601</v>
      </c>
      <c r="K199" t="s">
        <v>361</v>
      </c>
      <c r="L199" t="s">
        <v>496</v>
      </c>
      <c r="M199" t="s">
        <v>497</v>
      </c>
      <c r="N199" t="s">
        <v>246</v>
      </c>
      <c r="O199">
        <v>20000906</v>
      </c>
      <c r="P199">
        <v>2</v>
      </c>
    </row>
    <row r="200" spans="2:16" x14ac:dyDescent="0.15">
      <c r="B200" s="148">
        <v>725</v>
      </c>
      <c r="C200" s="148" t="s">
        <v>361</v>
      </c>
      <c r="D200" s="149" t="s">
        <v>766</v>
      </c>
      <c r="E200" s="149" t="s">
        <v>767</v>
      </c>
      <c r="F200" s="148" t="s">
        <v>246</v>
      </c>
      <c r="G200" s="149">
        <v>20010721</v>
      </c>
      <c r="H200" s="148">
        <v>1</v>
      </c>
      <c r="J200">
        <v>588</v>
      </c>
      <c r="K200" t="s">
        <v>361</v>
      </c>
      <c r="L200" t="s">
        <v>372</v>
      </c>
      <c r="M200" t="s">
        <v>373</v>
      </c>
      <c r="N200" t="s">
        <v>246</v>
      </c>
      <c r="O200">
        <v>19990413</v>
      </c>
      <c r="P200">
        <v>3</v>
      </c>
    </row>
    <row r="201" spans="2:16" x14ac:dyDescent="0.15">
      <c r="B201" s="148">
        <v>602</v>
      </c>
      <c r="C201" s="148" t="s">
        <v>361</v>
      </c>
      <c r="D201" s="149" t="s">
        <v>498</v>
      </c>
      <c r="E201" s="149" t="s">
        <v>499</v>
      </c>
      <c r="F201" s="148" t="s">
        <v>246</v>
      </c>
      <c r="G201" s="149">
        <v>20000615</v>
      </c>
      <c r="H201" s="148">
        <v>2</v>
      </c>
      <c r="J201">
        <v>725</v>
      </c>
      <c r="K201" t="s">
        <v>361</v>
      </c>
      <c r="L201" t="s">
        <v>766</v>
      </c>
      <c r="M201" t="s">
        <v>767</v>
      </c>
      <c r="N201" t="s">
        <v>246</v>
      </c>
      <c r="O201">
        <v>20010721</v>
      </c>
      <c r="P201">
        <v>1</v>
      </c>
    </row>
    <row r="202" spans="2:16" x14ac:dyDescent="0.15">
      <c r="B202" s="148">
        <v>589</v>
      </c>
      <c r="C202" s="148" t="s">
        <v>361</v>
      </c>
      <c r="D202" s="149" t="s">
        <v>374</v>
      </c>
      <c r="E202" s="149" t="s">
        <v>375</v>
      </c>
      <c r="F202" s="148" t="s">
        <v>246</v>
      </c>
      <c r="G202" s="149">
        <v>19990417</v>
      </c>
      <c r="H202" s="148">
        <v>3</v>
      </c>
      <c r="J202">
        <v>602</v>
      </c>
      <c r="K202" t="s">
        <v>361</v>
      </c>
      <c r="L202" t="s">
        <v>498</v>
      </c>
      <c r="M202" t="s">
        <v>499</v>
      </c>
      <c r="N202" t="s">
        <v>246</v>
      </c>
      <c r="O202">
        <v>20000615</v>
      </c>
      <c r="P202">
        <v>2</v>
      </c>
    </row>
    <row r="203" spans="2:16" x14ac:dyDescent="0.15">
      <c r="B203" s="148">
        <v>590</v>
      </c>
      <c r="C203" s="148" t="s">
        <v>361</v>
      </c>
      <c r="D203" s="149" t="s">
        <v>376</v>
      </c>
      <c r="E203" s="149" t="s">
        <v>377</v>
      </c>
      <c r="F203" s="148" t="s">
        <v>246</v>
      </c>
      <c r="G203" s="149">
        <v>19991124</v>
      </c>
      <c r="H203" s="148">
        <v>3</v>
      </c>
      <c r="J203">
        <v>589</v>
      </c>
      <c r="K203" t="s">
        <v>361</v>
      </c>
      <c r="L203" t="s">
        <v>374</v>
      </c>
      <c r="M203" t="s">
        <v>375</v>
      </c>
      <c r="N203" t="s">
        <v>246</v>
      </c>
      <c r="O203">
        <v>19990417</v>
      </c>
      <c r="P203">
        <v>3</v>
      </c>
    </row>
    <row r="204" spans="2:16" x14ac:dyDescent="0.15">
      <c r="B204" s="148">
        <v>619</v>
      </c>
      <c r="C204" s="148" t="s">
        <v>411</v>
      </c>
      <c r="D204" s="149" t="s">
        <v>541</v>
      </c>
      <c r="E204" s="149" t="s">
        <v>542</v>
      </c>
      <c r="F204" s="148" t="s">
        <v>246</v>
      </c>
      <c r="G204" s="149">
        <v>20000402</v>
      </c>
      <c r="H204" s="148">
        <v>2</v>
      </c>
      <c r="J204">
        <v>590</v>
      </c>
      <c r="K204" t="s">
        <v>361</v>
      </c>
      <c r="L204" t="s">
        <v>376</v>
      </c>
      <c r="M204" t="s">
        <v>377</v>
      </c>
      <c r="N204" t="s">
        <v>246</v>
      </c>
      <c r="O204">
        <v>19991124</v>
      </c>
      <c r="P204">
        <v>3</v>
      </c>
    </row>
    <row r="205" spans="2:16" x14ac:dyDescent="0.15">
      <c r="B205" s="148">
        <v>618</v>
      </c>
      <c r="C205" s="148" t="s">
        <v>411</v>
      </c>
      <c r="D205" s="149" t="s">
        <v>412</v>
      </c>
      <c r="E205" s="149" t="s">
        <v>413</v>
      </c>
      <c r="F205" s="148" t="s">
        <v>246</v>
      </c>
      <c r="G205" s="149">
        <v>20000130</v>
      </c>
      <c r="H205" s="148">
        <v>3</v>
      </c>
      <c r="J205">
        <v>619</v>
      </c>
      <c r="K205" t="s">
        <v>411</v>
      </c>
      <c r="L205" t="s">
        <v>541</v>
      </c>
      <c r="M205" t="s">
        <v>542</v>
      </c>
      <c r="N205" t="s">
        <v>246</v>
      </c>
      <c r="O205">
        <v>20000402</v>
      </c>
      <c r="P205">
        <v>2</v>
      </c>
    </row>
    <row r="206" spans="2:16" x14ac:dyDescent="0.15">
      <c r="B206" s="148">
        <v>620</v>
      </c>
      <c r="C206" s="148" t="s">
        <v>411</v>
      </c>
      <c r="D206" s="149" t="s">
        <v>543</v>
      </c>
      <c r="E206" s="149" t="s">
        <v>544</v>
      </c>
      <c r="F206" s="148" t="s">
        <v>246</v>
      </c>
      <c r="G206" s="149">
        <v>20000503</v>
      </c>
      <c r="H206" s="148">
        <v>2</v>
      </c>
      <c r="J206">
        <v>618</v>
      </c>
      <c r="K206" t="s">
        <v>411</v>
      </c>
      <c r="L206" t="s">
        <v>412</v>
      </c>
      <c r="M206" t="s">
        <v>413</v>
      </c>
      <c r="N206" t="s">
        <v>246</v>
      </c>
      <c r="O206">
        <v>20000130</v>
      </c>
      <c r="P206">
        <v>3</v>
      </c>
    </row>
    <row r="207" spans="2:16" x14ac:dyDescent="0.15">
      <c r="B207" s="148">
        <v>761</v>
      </c>
      <c r="C207" s="148" t="s">
        <v>292</v>
      </c>
      <c r="D207" s="149" t="s">
        <v>768</v>
      </c>
      <c r="E207" s="149" t="s">
        <v>769</v>
      </c>
      <c r="F207" s="148" t="s">
        <v>246</v>
      </c>
      <c r="G207" s="149">
        <v>20011212</v>
      </c>
      <c r="H207" s="148">
        <v>1</v>
      </c>
      <c r="J207">
        <v>620</v>
      </c>
      <c r="K207" t="s">
        <v>411</v>
      </c>
      <c r="L207" t="s">
        <v>543</v>
      </c>
      <c r="M207" t="s">
        <v>544</v>
      </c>
      <c r="N207" t="s">
        <v>246</v>
      </c>
      <c r="O207">
        <v>20000503</v>
      </c>
      <c r="P207">
        <v>2</v>
      </c>
    </row>
    <row r="208" spans="2:16" x14ac:dyDescent="0.15">
      <c r="B208" s="148">
        <v>249</v>
      </c>
      <c r="C208" s="148" t="s">
        <v>292</v>
      </c>
      <c r="D208" s="149" t="s">
        <v>472</v>
      </c>
      <c r="E208" s="149" t="s">
        <v>473</v>
      </c>
      <c r="F208" s="148" t="s">
        <v>246</v>
      </c>
      <c r="G208" s="149">
        <v>20010313</v>
      </c>
      <c r="H208" s="148">
        <v>2</v>
      </c>
      <c r="J208">
        <v>761</v>
      </c>
      <c r="K208" t="s">
        <v>292</v>
      </c>
      <c r="L208" t="s">
        <v>768</v>
      </c>
      <c r="M208" t="s">
        <v>769</v>
      </c>
      <c r="N208" t="s">
        <v>246</v>
      </c>
      <c r="O208">
        <v>20011212</v>
      </c>
      <c r="P208">
        <v>1</v>
      </c>
    </row>
    <row r="209" spans="2:16" x14ac:dyDescent="0.15">
      <c r="B209" s="148">
        <v>250</v>
      </c>
      <c r="C209" s="148" t="s">
        <v>292</v>
      </c>
      <c r="D209" s="149" t="s">
        <v>539</v>
      </c>
      <c r="E209" s="149" t="s">
        <v>540</v>
      </c>
      <c r="F209" s="148" t="s">
        <v>246</v>
      </c>
      <c r="G209" s="149">
        <v>20001210</v>
      </c>
      <c r="H209" s="148">
        <v>2</v>
      </c>
      <c r="J209">
        <v>249</v>
      </c>
      <c r="K209" t="s">
        <v>292</v>
      </c>
      <c r="L209" t="s">
        <v>472</v>
      </c>
      <c r="M209" t="s">
        <v>473</v>
      </c>
      <c r="N209" t="s">
        <v>246</v>
      </c>
      <c r="O209">
        <v>20010313</v>
      </c>
      <c r="P209">
        <v>2</v>
      </c>
    </row>
    <row r="210" spans="2:16" x14ac:dyDescent="0.15">
      <c r="B210" s="148">
        <v>762</v>
      </c>
      <c r="C210" s="148" t="s">
        <v>292</v>
      </c>
      <c r="D210" s="149" t="s">
        <v>770</v>
      </c>
      <c r="E210" s="149" t="s">
        <v>504</v>
      </c>
      <c r="F210" s="148" t="s">
        <v>246</v>
      </c>
      <c r="G210" s="149">
        <v>20010509</v>
      </c>
      <c r="H210" s="148">
        <v>1</v>
      </c>
      <c r="J210">
        <v>250</v>
      </c>
      <c r="K210" t="s">
        <v>292</v>
      </c>
      <c r="L210" t="s">
        <v>539</v>
      </c>
      <c r="M210" t="s">
        <v>540</v>
      </c>
      <c r="N210" t="s">
        <v>246</v>
      </c>
      <c r="O210">
        <v>20001210</v>
      </c>
      <c r="P210">
        <v>2</v>
      </c>
    </row>
    <row r="211" spans="2:16" x14ac:dyDescent="0.15">
      <c r="B211" s="148">
        <v>251</v>
      </c>
      <c r="C211" s="148" t="s">
        <v>292</v>
      </c>
      <c r="D211" s="149" t="s">
        <v>474</v>
      </c>
      <c r="E211" s="149" t="s">
        <v>475</v>
      </c>
      <c r="F211" s="148" t="s">
        <v>246</v>
      </c>
      <c r="G211" s="149">
        <v>20010331</v>
      </c>
      <c r="H211" s="148">
        <v>2</v>
      </c>
      <c r="J211">
        <v>762</v>
      </c>
      <c r="K211" t="s">
        <v>292</v>
      </c>
      <c r="L211" t="s">
        <v>770</v>
      </c>
      <c r="M211" t="s">
        <v>504</v>
      </c>
      <c r="N211" t="s">
        <v>246</v>
      </c>
      <c r="O211">
        <v>20010509</v>
      </c>
      <c r="P211">
        <v>1</v>
      </c>
    </row>
    <row r="212" spans="2:16" x14ac:dyDescent="0.15">
      <c r="B212" s="148">
        <v>248</v>
      </c>
      <c r="C212" s="148" t="s">
        <v>292</v>
      </c>
      <c r="D212" s="149" t="s">
        <v>293</v>
      </c>
      <c r="E212" s="149" t="s">
        <v>294</v>
      </c>
      <c r="F212" s="148" t="s">
        <v>246</v>
      </c>
      <c r="G212" s="149">
        <v>19990419</v>
      </c>
      <c r="H212" s="148">
        <v>3</v>
      </c>
      <c r="J212">
        <v>251</v>
      </c>
      <c r="K212" t="s">
        <v>292</v>
      </c>
      <c r="L212" t="s">
        <v>474</v>
      </c>
      <c r="M212" t="s">
        <v>475</v>
      </c>
      <c r="N212" t="s">
        <v>246</v>
      </c>
      <c r="O212">
        <v>20010331</v>
      </c>
      <c r="P212">
        <v>2</v>
      </c>
    </row>
    <row r="213" spans="2:16" x14ac:dyDescent="0.15">
      <c r="B213" s="148">
        <v>252</v>
      </c>
      <c r="C213" s="148" t="s">
        <v>292</v>
      </c>
      <c r="D213" s="149" t="s">
        <v>582</v>
      </c>
      <c r="E213" s="149" t="s">
        <v>583</v>
      </c>
      <c r="F213" s="148" t="s">
        <v>246</v>
      </c>
      <c r="G213" s="149">
        <v>20001014</v>
      </c>
      <c r="H213" s="148">
        <v>2</v>
      </c>
      <c r="J213">
        <v>248</v>
      </c>
      <c r="K213" t="s">
        <v>292</v>
      </c>
      <c r="L213" t="s">
        <v>293</v>
      </c>
      <c r="M213" t="s">
        <v>294</v>
      </c>
      <c r="N213" t="s">
        <v>246</v>
      </c>
      <c r="O213">
        <v>19990419</v>
      </c>
      <c r="P213">
        <v>3</v>
      </c>
    </row>
    <row r="214" spans="2:16" x14ac:dyDescent="0.15">
      <c r="B214" s="148">
        <v>253</v>
      </c>
      <c r="C214" s="148" t="s">
        <v>292</v>
      </c>
      <c r="D214" s="149" t="s">
        <v>476</v>
      </c>
      <c r="E214" s="149" t="s">
        <v>477</v>
      </c>
      <c r="F214" s="148" t="s">
        <v>246</v>
      </c>
      <c r="G214" s="149">
        <v>20010305</v>
      </c>
      <c r="H214" s="148">
        <v>2</v>
      </c>
      <c r="J214">
        <v>252</v>
      </c>
      <c r="K214" t="s">
        <v>292</v>
      </c>
      <c r="L214" t="s">
        <v>582</v>
      </c>
      <c r="M214" t="s">
        <v>583</v>
      </c>
      <c r="N214" t="s">
        <v>246</v>
      </c>
      <c r="O214">
        <v>20001014</v>
      </c>
      <c r="P214">
        <v>2</v>
      </c>
    </row>
    <row r="215" spans="2:16" x14ac:dyDescent="0.15">
      <c r="B215" s="148">
        <v>254</v>
      </c>
      <c r="C215" s="148" t="s">
        <v>292</v>
      </c>
      <c r="D215" s="149" t="s">
        <v>478</v>
      </c>
      <c r="E215" s="149" t="s">
        <v>479</v>
      </c>
      <c r="F215" s="148" t="s">
        <v>246</v>
      </c>
      <c r="G215" s="149">
        <v>20000924</v>
      </c>
      <c r="H215" s="148">
        <v>2</v>
      </c>
      <c r="J215">
        <v>253</v>
      </c>
      <c r="K215" t="s">
        <v>292</v>
      </c>
      <c r="L215" t="s">
        <v>476</v>
      </c>
      <c r="M215" t="s">
        <v>477</v>
      </c>
      <c r="N215" t="s">
        <v>246</v>
      </c>
      <c r="O215">
        <v>20010305</v>
      </c>
      <c r="P215">
        <v>2</v>
      </c>
    </row>
    <row r="216" spans="2:16" x14ac:dyDescent="0.15">
      <c r="B216" s="148">
        <v>697</v>
      </c>
      <c r="C216" s="148" t="s">
        <v>292</v>
      </c>
      <c r="D216" s="149" t="s">
        <v>771</v>
      </c>
      <c r="E216" s="149" t="s">
        <v>772</v>
      </c>
      <c r="F216" s="148" t="s">
        <v>246</v>
      </c>
      <c r="G216" s="149">
        <v>20020128</v>
      </c>
      <c r="H216" s="148">
        <v>1</v>
      </c>
      <c r="J216">
        <v>254</v>
      </c>
      <c r="K216" t="s">
        <v>292</v>
      </c>
      <c r="L216" t="s">
        <v>478</v>
      </c>
      <c r="M216" t="s">
        <v>479</v>
      </c>
      <c r="N216" t="s">
        <v>246</v>
      </c>
      <c r="O216">
        <v>20000924</v>
      </c>
      <c r="P216">
        <v>2</v>
      </c>
    </row>
    <row r="217" spans="2:16" x14ac:dyDescent="0.15">
      <c r="B217" s="148">
        <v>522</v>
      </c>
      <c r="C217" s="148" t="s">
        <v>332</v>
      </c>
      <c r="D217" s="149" t="s">
        <v>545</v>
      </c>
      <c r="E217" s="149" t="s">
        <v>546</v>
      </c>
      <c r="F217" s="148" t="s">
        <v>246</v>
      </c>
      <c r="G217" s="149">
        <v>20000925</v>
      </c>
      <c r="H217" s="148">
        <v>2</v>
      </c>
      <c r="J217">
        <v>697</v>
      </c>
      <c r="K217" t="s">
        <v>292</v>
      </c>
      <c r="L217" t="s">
        <v>771</v>
      </c>
      <c r="M217" t="s">
        <v>772</v>
      </c>
      <c r="N217" t="s">
        <v>246</v>
      </c>
      <c r="O217">
        <v>20020128</v>
      </c>
      <c r="P217">
        <v>1</v>
      </c>
    </row>
    <row r="218" spans="2:16" x14ac:dyDescent="0.15">
      <c r="B218" s="148">
        <v>674</v>
      </c>
      <c r="C218" s="148" t="s">
        <v>312</v>
      </c>
      <c r="D218" s="149" t="s">
        <v>773</v>
      </c>
      <c r="E218" s="149" t="s">
        <v>774</v>
      </c>
      <c r="F218" s="148" t="s">
        <v>246</v>
      </c>
      <c r="G218" s="149">
        <v>20010911</v>
      </c>
      <c r="H218" s="148">
        <v>1</v>
      </c>
      <c r="J218">
        <v>522</v>
      </c>
      <c r="K218" t="s">
        <v>332</v>
      </c>
      <c r="L218" t="s">
        <v>545</v>
      </c>
      <c r="M218" t="s">
        <v>546</v>
      </c>
      <c r="N218" t="s">
        <v>246</v>
      </c>
      <c r="O218">
        <v>20000925</v>
      </c>
      <c r="P218">
        <v>2</v>
      </c>
    </row>
    <row r="219" spans="2:16" x14ac:dyDescent="0.15">
      <c r="B219" s="148">
        <v>744</v>
      </c>
      <c r="C219" s="148" t="s">
        <v>312</v>
      </c>
      <c r="D219" s="149" t="s">
        <v>775</v>
      </c>
      <c r="E219" s="149" t="s">
        <v>776</v>
      </c>
      <c r="F219" s="148" t="s">
        <v>246</v>
      </c>
      <c r="G219" s="149">
        <v>20010904</v>
      </c>
      <c r="H219" s="148">
        <v>1</v>
      </c>
      <c r="J219">
        <v>674</v>
      </c>
      <c r="K219" t="s">
        <v>312</v>
      </c>
      <c r="L219" t="s">
        <v>773</v>
      </c>
      <c r="M219" t="s">
        <v>774</v>
      </c>
      <c r="N219" t="s">
        <v>246</v>
      </c>
      <c r="O219">
        <v>20010911</v>
      </c>
      <c r="P219">
        <v>1</v>
      </c>
    </row>
    <row r="220" spans="2:16" x14ac:dyDescent="0.15">
      <c r="B220" s="148">
        <v>185</v>
      </c>
      <c r="C220" s="148" t="s">
        <v>312</v>
      </c>
      <c r="D220" s="149" t="s">
        <v>313</v>
      </c>
      <c r="E220" s="149" t="s">
        <v>314</v>
      </c>
      <c r="F220" s="148" t="s">
        <v>246</v>
      </c>
      <c r="G220" s="149">
        <v>20000323</v>
      </c>
      <c r="H220" s="148">
        <v>3</v>
      </c>
      <c r="J220">
        <v>744</v>
      </c>
      <c r="K220" t="s">
        <v>312</v>
      </c>
      <c r="L220" t="s">
        <v>775</v>
      </c>
      <c r="M220" t="s">
        <v>776</v>
      </c>
      <c r="N220" t="s">
        <v>246</v>
      </c>
      <c r="O220">
        <v>20010904</v>
      </c>
      <c r="P220">
        <v>1</v>
      </c>
    </row>
    <row r="221" spans="2:16" x14ac:dyDescent="0.15">
      <c r="B221" s="148">
        <v>186</v>
      </c>
      <c r="C221" s="148" t="s">
        <v>312</v>
      </c>
      <c r="D221" s="149" t="s">
        <v>315</v>
      </c>
      <c r="E221" s="149" t="s">
        <v>316</v>
      </c>
      <c r="F221" s="148" t="s">
        <v>246</v>
      </c>
      <c r="G221" s="149">
        <v>19990428</v>
      </c>
      <c r="H221" s="148">
        <v>3</v>
      </c>
      <c r="J221">
        <v>185</v>
      </c>
      <c r="K221" t="s">
        <v>312</v>
      </c>
      <c r="L221" t="s">
        <v>313</v>
      </c>
      <c r="M221" t="s">
        <v>314</v>
      </c>
      <c r="N221" t="s">
        <v>246</v>
      </c>
      <c r="O221">
        <v>20000323</v>
      </c>
      <c r="P221">
        <v>3</v>
      </c>
    </row>
    <row r="222" spans="2:16" x14ac:dyDescent="0.15">
      <c r="B222" s="148">
        <v>187</v>
      </c>
      <c r="C222" s="148" t="s">
        <v>312</v>
      </c>
      <c r="D222" s="149" t="s">
        <v>317</v>
      </c>
      <c r="E222" s="149" t="s">
        <v>318</v>
      </c>
      <c r="F222" s="148" t="s">
        <v>246</v>
      </c>
      <c r="G222" s="149">
        <v>19990920</v>
      </c>
      <c r="H222" s="148">
        <v>3</v>
      </c>
      <c r="J222">
        <v>186</v>
      </c>
      <c r="K222" t="s">
        <v>312</v>
      </c>
      <c r="L222" t="s">
        <v>315</v>
      </c>
      <c r="M222" t="s">
        <v>316</v>
      </c>
      <c r="N222" t="s">
        <v>246</v>
      </c>
      <c r="O222">
        <v>19990428</v>
      </c>
      <c r="P222">
        <v>3</v>
      </c>
    </row>
    <row r="223" spans="2:16" x14ac:dyDescent="0.15">
      <c r="B223" s="148">
        <v>675</v>
      </c>
      <c r="C223" s="148" t="s">
        <v>312</v>
      </c>
      <c r="D223" s="149" t="s">
        <v>777</v>
      </c>
      <c r="E223" s="149" t="s">
        <v>778</v>
      </c>
      <c r="F223" s="148" t="s">
        <v>246</v>
      </c>
      <c r="G223" s="149">
        <v>20011112</v>
      </c>
      <c r="H223" s="148">
        <v>1</v>
      </c>
      <c r="J223">
        <v>187</v>
      </c>
      <c r="K223" t="s">
        <v>312</v>
      </c>
      <c r="L223" t="s">
        <v>317</v>
      </c>
      <c r="M223" t="s">
        <v>318</v>
      </c>
      <c r="N223" t="s">
        <v>246</v>
      </c>
      <c r="O223">
        <v>19990920</v>
      </c>
      <c r="P223">
        <v>3</v>
      </c>
    </row>
    <row r="224" spans="2:16" x14ac:dyDescent="0.15">
      <c r="B224" s="148">
        <v>676</v>
      </c>
      <c r="C224" s="148" t="s">
        <v>312</v>
      </c>
      <c r="D224" s="149" t="s">
        <v>779</v>
      </c>
      <c r="E224" s="149" t="s">
        <v>780</v>
      </c>
      <c r="F224" s="148" t="s">
        <v>246</v>
      </c>
      <c r="G224" s="149">
        <v>20011112</v>
      </c>
      <c r="H224" s="148">
        <v>1</v>
      </c>
      <c r="J224">
        <v>675</v>
      </c>
      <c r="K224" t="s">
        <v>312</v>
      </c>
      <c r="L224" t="s">
        <v>777</v>
      </c>
      <c r="M224" t="s">
        <v>778</v>
      </c>
      <c r="N224" t="s">
        <v>246</v>
      </c>
      <c r="O224">
        <v>20011112</v>
      </c>
      <c r="P224">
        <v>1</v>
      </c>
    </row>
    <row r="225" spans="2:16" x14ac:dyDescent="0.15">
      <c r="B225" s="148">
        <v>188</v>
      </c>
      <c r="C225" s="148" t="s">
        <v>312</v>
      </c>
      <c r="D225" s="149" t="s">
        <v>319</v>
      </c>
      <c r="E225" s="149" t="s">
        <v>320</v>
      </c>
      <c r="F225" s="148" t="s">
        <v>246</v>
      </c>
      <c r="G225" s="149">
        <v>20000124</v>
      </c>
      <c r="H225" s="148">
        <v>3</v>
      </c>
      <c r="J225">
        <v>676</v>
      </c>
      <c r="K225" t="s">
        <v>312</v>
      </c>
      <c r="L225" t="s">
        <v>779</v>
      </c>
      <c r="M225" t="s">
        <v>780</v>
      </c>
      <c r="N225" t="s">
        <v>246</v>
      </c>
      <c r="O225">
        <v>20011112</v>
      </c>
      <c r="P225">
        <v>1</v>
      </c>
    </row>
    <row r="226" spans="2:16" x14ac:dyDescent="0.15">
      <c r="B226" s="148">
        <v>190</v>
      </c>
      <c r="C226" s="148" t="s">
        <v>312</v>
      </c>
      <c r="D226" s="149" t="s">
        <v>439</v>
      </c>
      <c r="E226" s="149" t="s">
        <v>440</v>
      </c>
      <c r="F226" s="148" t="s">
        <v>246</v>
      </c>
      <c r="G226" s="149">
        <v>20000424</v>
      </c>
      <c r="H226" s="148">
        <v>2</v>
      </c>
      <c r="J226">
        <v>188</v>
      </c>
      <c r="K226" t="s">
        <v>312</v>
      </c>
      <c r="L226" t="s">
        <v>319</v>
      </c>
      <c r="M226" t="s">
        <v>320</v>
      </c>
      <c r="N226" t="s">
        <v>246</v>
      </c>
      <c r="O226">
        <v>20000124</v>
      </c>
      <c r="P226">
        <v>3</v>
      </c>
    </row>
    <row r="227" spans="2:16" x14ac:dyDescent="0.15">
      <c r="B227" s="148">
        <v>189</v>
      </c>
      <c r="C227" s="148" t="s">
        <v>312</v>
      </c>
      <c r="D227" s="149" t="s">
        <v>321</v>
      </c>
      <c r="E227" s="149" t="s">
        <v>322</v>
      </c>
      <c r="F227" s="148" t="s">
        <v>246</v>
      </c>
      <c r="G227" s="149">
        <v>19990828</v>
      </c>
      <c r="H227" s="148">
        <v>3</v>
      </c>
      <c r="J227">
        <v>190</v>
      </c>
      <c r="K227" t="s">
        <v>312</v>
      </c>
      <c r="L227" t="s">
        <v>439</v>
      </c>
      <c r="M227" t="s">
        <v>440</v>
      </c>
      <c r="N227" t="s">
        <v>246</v>
      </c>
      <c r="O227">
        <v>20000424</v>
      </c>
      <c r="P227">
        <v>2</v>
      </c>
    </row>
    <row r="228" spans="2:16" x14ac:dyDescent="0.15">
      <c r="B228" s="148">
        <v>191</v>
      </c>
      <c r="C228" s="148" t="s">
        <v>312</v>
      </c>
      <c r="D228" s="149" t="s">
        <v>441</v>
      </c>
      <c r="E228" s="149" t="s">
        <v>442</v>
      </c>
      <c r="F228" s="148" t="s">
        <v>246</v>
      </c>
      <c r="G228" s="149">
        <v>20000821</v>
      </c>
      <c r="H228" s="148">
        <v>2</v>
      </c>
      <c r="J228">
        <v>189</v>
      </c>
      <c r="K228" t="s">
        <v>312</v>
      </c>
      <c r="L228" t="s">
        <v>321</v>
      </c>
      <c r="M228" t="s">
        <v>322</v>
      </c>
      <c r="N228" t="s">
        <v>246</v>
      </c>
      <c r="O228">
        <v>19990828</v>
      </c>
      <c r="P228">
        <v>3</v>
      </c>
    </row>
    <row r="229" spans="2:16" x14ac:dyDescent="0.15">
      <c r="B229" s="148">
        <v>857</v>
      </c>
      <c r="C229" s="148" t="s">
        <v>781</v>
      </c>
      <c r="D229" s="149" t="s">
        <v>782</v>
      </c>
      <c r="E229" s="149" t="s">
        <v>783</v>
      </c>
      <c r="F229" s="148" t="s">
        <v>246</v>
      </c>
      <c r="G229" s="149">
        <v>20020125</v>
      </c>
      <c r="H229" s="148">
        <v>1</v>
      </c>
      <c r="J229">
        <v>191</v>
      </c>
      <c r="K229" t="s">
        <v>312</v>
      </c>
      <c r="L229" t="s">
        <v>441</v>
      </c>
      <c r="M229" t="s">
        <v>442</v>
      </c>
      <c r="N229" t="s">
        <v>246</v>
      </c>
      <c r="O229">
        <v>20000821</v>
      </c>
      <c r="P229">
        <v>2</v>
      </c>
    </row>
    <row r="230" spans="2:16" x14ac:dyDescent="0.15">
      <c r="B230" s="148">
        <v>858</v>
      </c>
      <c r="C230" s="148" t="s">
        <v>781</v>
      </c>
      <c r="D230" s="149" t="s">
        <v>784</v>
      </c>
      <c r="E230" s="149" t="s">
        <v>785</v>
      </c>
      <c r="F230" s="148" t="s">
        <v>246</v>
      </c>
      <c r="G230" s="149">
        <v>20010621</v>
      </c>
      <c r="H230" s="148">
        <v>1</v>
      </c>
      <c r="J230">
        <v>857</v>
      </c>
      <c r="K230" t="s">
        <v>781</v>
      </c>
      <c r="L230" t="s">
        <v>782</v>
      </c>
      <c r="M230" t="s">
        <v>783</v>
      </c>
      <c r="N230" t="s">
        <v>246</v>
      </c>
      <c r="O230">
        <v>20020125</v>
      </c>
      <c r="P230">
        <v>1</v>
      </c>
    </row>
    <row r="231" spans="2:16" x14ac:dyDescent="0.15">
      <c r="B231" s="148">
        <v>859</v>
      </c>
      <c r="C231" s="148" t="s">
        <v>781</v>
      </c>
      <c r="D231" s="149" t="s">
        <v>786</v>
      </c>
      <c r="E231" s="149" t="s">
        <v>787</v>
      </c>
      <c r="F231" s="148" t="s">
        <v>246</v>
      </c>
      <c r="G231" s="149">
        <v>20011024</v>
      </c>
      <c r="H231" s="148">
        <v>1</v>
      </c>
      <c r="J231">
        <v>858</v>
      </c>
      <c r="K231" t="s">
        <v>781</v>
      </c>
      <c r="L231" t="s">
        <v>784</v>
      </c>
      <c r="M231" t="s">
        <v>785</v>
      </c>
      <c r="N231" t="s">
        <v>246</v>
      </c>
      <c r="O231">
        <v>20010621</v>
      </c>
      <c r="P231">
        <v>1</v>
      </c>
    </row>
    <row r="232" spans="2:16" x14ac:dyDescent="0.15">
      <c r="B232" s="148">
        <v>880</v>
      </c>
      <c r="C232" s="148" t="s">
        <v>565</v>
      </c>
      <c r="D232" s="149" t="s">
        <v>788</v>
      </c>
      <c r="E232" s="149" t="s">
        <v>789</v>
      </c>
      <c r="F232" s="148" t="s">
        <v>246</v>
      </c>
      <c r="G232" s="149">
        <v>20010728</v>
      </c>
      <c r="H232" s="148">
        <v>1</v>
      </c>
      <c r="J232">
        <v>859</v>
      </c>
      <c r="K232" t="s">
        <v>781</v>
      </c>
      <c r="L232" t="s">
        <v>786</v>
      </c>
      <c r="M232" t="s">
        <v>787</v>
      </c>
      <c r="N232" t="s">
        <v>246</v>
      </c>
      <c r="O232">
        <v>20011024</v>
      </c>
      <c r="P232">
        <v>1</v>
      </c>
    </row>
    <row r="233" spans="2:16" x14ac:dyDescent="0.15">
      <c r="B233" s="148">
        <v>219</v>
      </c>
      <c r="C233" s="148" t="s">
        <v>443</v>
      </c>
      <c r="D233" s="149" t="s">
        <v>444</v>
      </c>
      <c r="E233" s="149" t="s">
        <v>445</v>
      </c>
      <c r="F233" s="148" t="s">
        <v>246</v>
      </c>
      <c r="G233" s="149">
        <v>19991213</v>
      </c>
      <c r="H233" s="148">
        <v>3</v>
      </c>
      <c r="J233">
        <v>880</v>
      </c>
      <c r="K233" t="s">
        <v>565</v>
      </c>
      <c r="L233" t="s">
        <v>788</v>
      </c>
      <c r="M233" t="s">
        <v>789</v>
      </c>
      <c r="N233" t="s">
        <v>246</v>
      </c>
      <c r="O233">
        <v>20010728</v>
      </c>
      <c r="P233">
        <v>1</v>
      </c>
    </row>
    <row r="234" spans="2:16" x14ac:dyDescent="0.15">
      <c r="B234" s="148">
        <v>854</v>
      </c>
      <c r="C234" s="148" t="s">
        <v>443</v>
      </c>
      <c r="D234" s="149" t="s">
        <v>790</v>
      </c>
      <c r="E234" s="149" t="s">
        <v>791</v>
      </c>
      <c r="F234" s="148" t="s">
        <v>246</v>
      </c>
      <c r="G234" s="149">
        <v>20010712</v>
      </c>
      <c r="H234" s="148">
        <v>1</v>
      </c>
      <c r="J234">
        <v>219</v>
      </c>
      <c r="K234" t="s">
        <v>443</v>
      </c>
      <c r="L234" t="s">
        <v>444</v>
      </c>
      <c r="M234" t="s">
        <v>445</v>
      </c>
      <c r="N234" t="s">
        <v>246</v>
      </c>
      <c r="O234">
        <v>19991213</v>
      </c>
      <c r="P234">
        <v>3</v>
      </c>
    </row>
    <row r="235" spans="2:16" x14ac:dyDescent="0.15">
      <c r="B235" s="148">
        <v>855</v>
      </c>
      <c r="C235" s="148" t="s">
        <v>443</v>
      </c>
      <c r="D235" s="149" t="s">
        <v>792</v>
      </c>
      <c r="E235" s="149" t="s">
        <v>793</v>
      </c>
      <c r="F235" s="148" t="s">
        <v>246</v>
      </c>
      <c r="G235" s="149">
        <v>20010910</v>
      </c>
      <c r="H235" s="148">
        <v>1</v>
      </c>
      <c r="J235">
        <v>854</v>
      </c>
      <c r="K235" t="s">
        <v>443</v>
      </c>
      <c r="L235" t="s">
        <v>790</v>
      </c>
      <c r="M235" t="s">
        <v>791</v>
      </c>
      <c r="N235" t="s">
        <v>246</v>
      </c>
      <c r="O235">
        <v>20010712</v>
      </c>
      <c r="P235">
        <v>1</v>
      </c>
    </row>
    <row r="236" spans="2:16" x14ac:dyDescent="0.15">
      <c r="B236" s="148">
        <v>631</v>
      </c>
      <c r="C236" s="148" t="s">
        <v>794</v>
      </c>
      <c r="D236" s="149" t="s">
        <v>795</v>
      </c>
      <c r="E236" s="149" t="s">
        <v>796</v>
      </c>
      <c r="F236" s="148" t="s">
        <v>246</v>
      </c>
      <c r="G236" s="149">
        <v>20020205</v>
      </c>
      <c r="H236" s="148">
        <v>1</v>
      </c>
      <c r="J236">
        <v>855</v>
      </c>
      <c r="K236" t="s">
        <v>443</v>
      </c>
      <c r="L236" t="s">
        <v>792</v>
      </c>
      <c r="M236" t="s">
        <v>793</v>
      </c>
      <c r="N236" t="s">
        <v>246</v>
      </c>
      <c r="O236">
        <v>20010910</v>
      </c>
      <c r="P236">
        <v>1</v>
      </c>
    </row>
    <row r="237" spans="2:16" x14ac:dyDescent="0.15">
      <c r="B237" s="148">
        <v>125</v>
      </c>
      <c r="C237" s="148" t="s">
        <v>245</v>
      </c>
      <c r="D237" s="149" t="s">
        <v>797</v>
      </c>
      <c r="E237" s="149" t="s">
        <v>798</v>
      </c>
      <c r="F237" s="148" t="s">
        <v>246</v>
      </c>
      <c r="G237" s="149">
        <v>20020220</v>
      </c>
      <c r="H237" s="148">
        <v>1</v>
      </c>
      <c r="J237">
        <v>631</v>
      </c>
      <c r="K237" t="s">
        <v>794</v>
      </c>
      <c r="L237" t="s">
        <v>795</v>
      </c>
      <c r="M237" t="s">
        <v>796</v>
      </c>
      <c r="N237" t="s">
        <v>246</v>
      </c>
      <c r="O237">
        <v>20020205</v>
      </c>
      <c r="P237">
        <v>1</v>
      </c>
    </row>
    <row r="238" spans="2:16" x14ac:dyDescent="0.15">
      <c r="B238" s="148">
        <v>126</v>
      </c>
      <c r="C238" s="148" t="s">
        <v>245</v>
      </c>
      <c r="D238" s="149" t="s">
        <v>799</v>
      </c>
      <c r="E238" s="149" t="s">
        <v>800</v>
      </c>
      <c r="F238" s="148" t="s">
        <v>246</v>
      </c>
      <c r="G238" s="149">
        <v>20020224</v>
      </c>
      <c r="H238" s="148">
        <v>1</v>
      </c>
      <c r="J238">
        <v>125</v>
      </c>
      <c r="K238" t="s">
        <v>245</v>
      </c>
      <c r="L238" t="s">
        <v>797</v>
      </c>
      <c r="M238" t="s">
        <v>798</v>
      </c>
      <c r="N238" t="s">
        <v>246</v>
      </c>
      <c r="O238">
        <v>20020220</v>
      </c>
      <c r="P238">
        <v>1</v>
      </c>
    </row>
    <row r="239" spans="2:16" x14ac:dyDescent="0.15">
      <c r="B239" s="148">
        <v>119</v>
      </c>
      <c r="C239" s="148" t="s">
        <v>245</v>
      </c>
      <c r="D239" s="149" t="s">
        <v>255</v>
      </c>
      <c r="E239" s="149" t="s">
        <v>256</v>
      </c>
      <c r="F239" s="148" t="s">
        <v>246</v>
      </c>
      <c r="G239" s="149">
        <v>20001223</v>
      </c>
      <c r="H239" s="148">
        <v>2</v>
      </c>
      <c r="J239">
        <v>126</v>
      </c>
      <c r="K239" t="s">
        <v>245</v>
      </c>
      <c r="L239" t="s">
        <v>799</v>
      </c>
      <c r="M239" t="s">
        <v>800</v>
      </c>
      <c r="N239" t="s">
        <v>246</v>
      </c>
      <c r="O239">
        <v>20020224</v>
      </c>
      <c r="P239">
        <v>1</v>
      </c>
    </row>
    <row r="240" spans="2:16" x14ac:dyDescent="0.15">
      <c r="B240" s="148">
        <v>115</v>
      </c>
      <c r="C240" s="148" t="s">
        <v>245</v>
      </c>
      <c r="D240" s="149" t="s">
        <v>247</v>
      </c>
      <c r="E240" s="149" t="s">
        <v>248</v>
      </c>
      <c r="F240" s="148" t="s">
        <v>246</v>
      </c>
      <c r="G240" s="149">
        <v>19990404</v>
      </c>
      <c r="H240" s="148">
        <v>3</v>
      </c>
      <c r="J240">
        <v>119</v>
      </c>
      <c r="K240" t="s">
        <v>245</v>
      </c>
      <c r="L240" t="s">
        <v>255</v>
      </c>
      <c r="M240" t="s">
        <v>256</v>
      </c>
      <c r="N240" t="s">
        <v>246</v>
      </c>
      <c r="O240">
        <v>20001223</v>
      </c>
      <c r="P240">
        <v>2</v>
      </c>
    </row>
    <row r="241" spans="2:16" x14ac:dyDescent="0.15">
      <c r="B241" s="148">
        <v>120</v>
      </c>
      <c r="C241" s="148" t="s">
        <v>245</v>
      </c>
      <c r="D241" s="149" t="s">
        <v>801</v>
      </c>
      <c r="E241" s="149" t="s">
        <v>802</v>
      </c>
      <c r="F241" s="148" t="s">
        <v>246</v>
      </c>
      <c r="G241" s="149">
        <v>20000720</v>
      </c>
      <c r="H241" s="148">
        <v>2</v>
      </c>
      <c r="J241">
        <v>115</v>
      </c>
      <c r="K241" t="s">
        <v>245</v>
      </c>
      <c r="L241" t="s">
        <v>247</v>
      </c>
      <c r="M241" t="s">
        <v>248</v>
      </c>
      <c r="N241" t="s">
        <v>246</v>
      </c>
      <c r="O241">
        <v>19990404</v>
      </c>
      <c r="P241">
        <v>3</v>
      </c>
    </row>
    <row r="242" spans="2:16" x14ac:dyDescent="0.15">
      <c r="B242" s="148">
        <v>127</v>
      </c>
      <c r="C242" s="148" t="s">
        <v>245</v>
      </c>
      <c r="D242" s="149" t="s">
        <v>803</v>
      </c>
      <c r="E242" s="149" t="s">
        <v>804</v>
      </c>
      <c r="F242" s="148" t="s">
        <v>246</v>
      </c>
      <c r="G242" s="149">
        <v>20010719</v>
      </c>
      <c r="H242" s="148">
        <v>1</v>
      </c>
      <c r="J242">
        <v>120</v>
      </c>
      <c r="K242" t="s">
        <v>245</v>
      </c>
      <c r="L242" t="s">
        <v>801</v>
      </c>
      <c r="M242" t="s">
        <v>802</v>
      </c>
      <c r="N242" t="s">
        <v>246</v>
      </c>
      <c r="O242">
        <v>20000720</v>
      </c>
      <c r="P242">
        <v>2</v>
      </c>
    </row>
    <row r="243" spans="2:16" x14ac:dyDescent="0.15">
      <c r="B243" s="148">
        <v>121</v>
      </c>
      <c r="C243" s="148" t="s">
        <v>245</v>
      </c>
      <c r="D243" s="149" t="s">
        <v>257</v>
      </c>
      <c r="E243" s="149" t="s">
        <v>258</v>
      </c>
      <c r="F243" s="148" t="s">
        <v>246</v>
      </c>
      <c r="G243" s="149">
        <v>20000511</v>
      </c>
      <c r="H243" s="148">
        <v>2</v>
      </c>
      <c r="J243">
        <v>127</v>
      </c>
      <c r="K243" t="s">
        <v>245</v>
      </c>
      <c r="L243" t="s">
        <v>803</v>
      </c>
      <c r="M243" t="s">
        <v>804</v>
      </c>
      <c r="N243" t="s">
        <v>246</v>
      </c>
      <c r="O243">
        <v>20010719</v>
      </c>
      <c r="P243">
        <v>1</v>
      </c>
    </row>
    <row r="244" spans="2:16" x14ac:dyDescent="0.15">
      <c r="B244" s="148">
        <v>128</v>
      </c>
      <c r="C244" s="148" t="s">
        <v>245</v>
      </c>
      <c r="D244" s="149" t="s">
        <v>805</v>
      </c>
      <c r="E244" s="149" t="s">
        <v>806</v>
      </c>
      <c r="F244" s="148" t="s">
        <v>246</v>
      </c>
      <c r="G244" s="149">
        <v>20010501</v>
      </c>
      <c r="H244" s="148">
        <v>1</v>
      </c>
      <c r="J244">
        <v>121</v>
      </c>
      <c r="K244" t="s">
        <v>245</v>
      </c>
      <c r="L244" t="s">
        <v>257</v>
      </c>
      <c r="M244" t="s">
        <v>258</v>
      </c>
      <c r="N244" t="s">
        <v>246</v>
      </c>
      <c r="O244">
        <v>20000511</v>
      </c>
      <c r="P244">
        <v>2</v>
      </c>
    </row>
    <row r="245" spans="2:16" x14ac:dyDescent="0.15">
      <c r="B245" s="148">
        <v>122</v>
      </c>
      <c r="C245" s="148" t="s">
        <v>245</v>
      </c>
      <c r="D245" s="149" t="s">
        <v>259</v>
      </c>
      <c r="E245" s="149" t="s">
        <v>260</v>
      </c>
      <c r="F245" s="148" t="s">
        <v>246</v>
      </c>
      <c r="G245" s="149">
        <v>20001130</v>
      </c>
      <c r="H245" s="148">
        <v>2</v>
      </c>
      <c r="J245">
        <v>128</v>
      </c>
      <c r="K245" t="s">
        <v>245</v>
      </c>
      <c r="L245" t="s">
        <v>805</v>
      </c>
      <c r="M245" t="s">
        <v>806</v>
      </c>
      <c r="N245" t="s">
        <v>246</v>
      </c>
      <c r="O245">
        <v>20010501</v>
      </c>
      <c r="P245">
        <v>1</v>
      </c>
    </row>
    <row r="246" spans="2:16" x14ac:dyDescent="0.15">
      <c r="B246" s="148">
        <v>129</v>
      </c>
      <c r="C246" s="148" t="s">
        <v>245</v>
      </c>
      <c r="D246" s="149" t="s">
        <v>807</v>
      </c>
      <c r="E246" s="149" t="s">
        <v>808</v>
      </c>
      <c r="F246" s="148" t="s">
        <v>246</v>
      </c>
      <c r="G246" s="149">
        <v>20010612</v>
      </c>
      <c r="H246" s="148">
        <v>1</v>
      </c>
      <c r="J246">
        <v>122</v>
      </c>
      <c r="K246" t="s">
        <v>245</v>
      </c>
      <c r="L246" t="s">
        <v>259</v>
      </c>
      <c r="M246" t="s">
        <v>260</v>
      </c>
      <c r="N246" t="s">
        <v>246</v>
      </c>
      <c r="O246">
        <v>20001130</v>
      </c>
      <c r="P246">
        <v>2</v>
      </c>
    </row>
    <row r="247" spans="2:16" x14ac:dyDescent="0.15">
      <c r="B247" s="148">
        <v>123</v>
      </c>
      <c r="C247" s="148" t="s">
        <v>245</v>
      </c>
      <c r="D247" s="149" t="s">
        <v>261</v>
      </c>
      <c r="E247" s="149" t="s">
        <v>262</v>
      </c>
      <c r="F247" s="148" t="s">
        <v>246</v>
      </c>
      <c r="G247" s="149">
        <v>20010108</v>
      </c>
      <c r="H247" s="148">
        <v>2</v>
      </c>
      <c r="J247">
        <v>129</v>
      </c>
      <c r="K247" t="s">
        <v>245</v>
      </c>
      <c r="L247" t="s">
        <v>807</v>
      </c>
      <c r="M247" t="s">
        <v>808</v>
      </c>
      <c r="N247" t="s">
        <v>246</v>
      </c>
      <c r="O247">
        <v>20010612</v>
      </c>
      <c r="P247">
        <v>1</v>
      </c>
    </row>
    <row r="248" spans="2:16" x14ac:dyDescent="0.15">
      <c r="B248" s="148">
        <v>124</v>
      </c>
      <c r="C248" s="148" t="s">
        <v>245</v>
      </c>
      <c r="D248" s="149" t="s">
        <v>263</v>
      </c>
      <c r="E248" s="149" t="s">
        <v>264</v>
      </c>
      <c r="F248" s="148" t="s">
        <v>246</v>
      </c>
      <c r="G248" s="149">
        <v>20000626</v>
      </c>
      <c r="H248" s="148">
        <v>2</v>
      </c>
      <c r="J248">
        <v>123</v>
      </c>
      <c r="K248" t="s">
        <v>245</v>
      </c>
      <c r="L248" t="s">
        <v>261</v>
      </c>
      <c r="M248" t="s">
        <v>262</v>
      </c>
      <c r="N248" t="s">
        <v>246</v>
      </c>
      <c r="O248">
        <v>20010108</v>
      </c>
      <c r="P248">
        <v>2</v>
      </c>
    </row>
    <row r="249" spans="2:16" x14ac:dyDescent="0.15">
      <c r="B249" s="148">
        <v>130</v>
      </c>
      <c r="C249" s="148" t="s">
        <v>245</v>
      </c>
      <c r="D249" s="149" t="s">
        <v>809</v>
      </c>
      <c r="E249" s="149" t="s">
        <v>810</v>
      </c>
      <c r="F249" s="148" t="s">
        <v>246</v>
      </c>
      <c r="G249" s="149">
        <v>20010612</v>
      </c>
      <c r="H249" s="148">
        <v>1</v>
      </c>
      <c r="J249">
        <v>124</v>
      </c>
      <c r="K249" t="s">
        <v>245</v>
      </c>
      <c r="L249" t="s">
        <v>263</v>
      </c>
      <c r="M249" t="s">
        <v>264</v>
      </c>
      <c r="N249" t="s">
        <v>246</v>
      </c>
      <c r="O249">
        <v>20000626</v>
      </c>
      <c r="P249">
        <v>2</v>
      </c>
    </row>
    <row r="250" spans="2:16" x14ac:dyDescent="0.15">
      <c r="B250" s="148">
        <v>116</v>
      </c>
      <c r="C250" s="148" t="s">
        <v>245</v>
      </c>
      <c r="D250" s="149" t="s">
        <v>249</v>
      </c>
      <c r="E250" s="149" t="s">
        <v>250</v>
      </c>
      <c r="F250" s="148" t="s">
        <v>246</v>
      </c>
      <c r="G250" s="149">
        <v>19991213</v>
      </c>
      <c r="H250" s="148">
        <v>3</v>
      </c>
      <c r="J250">
        <v>130</v>
      </c>
      <c r="K250" t="s">
        <v>245</v>
      </c>
      <c r="L250" t="s">
        <v>809</v>
      </c>
      <c r="M250" t="s">
        <v>810</v>
      </c>
      <c r="N250" t="s">
        <v>246</v>
      </c>
      <c r="O250">
        <v>20010612</v>
      </c>
      <c r="P250">
        <v>1</v>
      </c>
    </row>
    <row r="251" spans="2:16" x14ac:dyDescent="0.15">
      <c r="B251" s="148">
        <v>117</v>
      </c>
      <c r="C251" s="148" t="s">
        <v>245</v>
      </c>
      <c r="D251" s="149" t="s">
        <v>251</v>
      </c>
      <c r="E251" s="149" t="s">
        <v>252</v>
      </c>
      <c r="F251" s="148" t="s">
        <v>246</v>
      </c>
      <c r="G251" s="149">
        <v>19991020</v>
      </c>
      <c r="H251" s="148">
        <v>3</v>
      </c>
      <c r="J251">
        <v>116</v>
      </c>
      <c r="K251" t="s">
        <v>245</v>
      </c>
      <c r="L251" t="s">
        <v>249</v>
      </c>
      <c r="M251" t="s">
        <v>250</v>
      </c>
      <c r="N251" t="s">
        <v>246</v>
      </c>
      <c r="O251">
        <v>19991213</v>
      </c>
      <c r="P251">
        <v>3</v>
      </c>
    </row>
    <row r="252" spans="2:16" x14ac:dyDescent="0.15">
      <c r="B252" s="148">
        <v>118</v>
      </c>
      <c r="C252" s="148" t="s">
        <v>245</v>
      </c>
      <c r="D252" s="149" t="s">
        <v>253</v>
      </c>
      <c r="E252" s="149" t="s">
        <v>254</v>
      </c>
      <c r="F252" s="148" t="s">
        <v>246</v>
      </c>
      <c r="G252" s="149">
        <v>20000207</v>
      </c>
      <c r="H252" s="148">
        <v>3</v>
      </c>
      <c r="J252">
        <v>117</v>
      </c>
      <c r="K252" t="s">
        <v>245</v>
      </c>
      <c r="L252" t="s">
        <v>251</v>
      </c>
      <c r="M252" t="s">
        <v>252</v>
      </c>
      <c r="N252" t="s">
        <v>246</v>
      </c>
      <c r="O252">
        <v>19991020</v>
      </c>
      <c r="P252">
        <v>3</v>
      </c>
    </row>
    <row r="253" spans="2:16" x14ac:dyDescent="0.15">
      <c r="B253" s="148">
        <v>861</v>
      </c>
      <c r="C253" s="148" t="s">
        <v>378</v>
      </c>
      <c r="D253" s="149" t="s">
        <v>811</v>
      </c>
      <c r="E253" s="149" t="s">
        <v>812</v>
      </c>
      <c r="F253" s="148" t="s">
        <v>246</v>
      </c>
      <c r="G253" s="149">
        <v>20011113</v>
      </c>
      <c r="H253" s="148">
        <v>1</v>
      </c>
      <c r="J253">
        <v>118</v>
      </c>
      <c r="K253" t="s">
        <v>245</v>
      </c>
      <c r="L253" t="s">
        <v>253</v>
      </c>
      <c r="M253" t="s">
        <v>254</v>
      </c>
      <c r="N253" t="s">
        <v>246</v>
      </c>
      <c r="O253">
        <v>20000207</v>
      </c>
      <c r="P253">
        <v>3</v>
      </c>
    </row>
    <row r="254" spans="2:16" x14ac:dyDescent="0.15">
      <c r="B254" s="148">
        <v>541</v>
      </c>
      <c r="C254" s="148" t="s">
        <v>378</v>
      </c>
      <c r="D254" s="149" t="s">
        <v>379</v>
      </c>
      <c r="E254" s="149" t="s">
        <v>380</v>
      </c>
      <c r="F254" s="148" t="s">
        <v>246</v>
      </c>
      <c r="G254" s="149">
        <v>19990514</v>
      </c>
      <c r="H254" s="148">
        <v>3</v>
      </c>
      <c r="J254">
        <v>861</v>
      </c>
      <c r="K254" t="s">
        <v>378</v>
      </c>
      <c r="L254" t="s">
        <v>811</v>
      </c>
      <c r="M254" t="s">
        <v>812</v>
      </c>
      <c r="N254" t="s">
        <v>246</v>
      </c>
      <c r="O254">
        <v>20011113</v>
      </c>
      <c r="P254">
        <v>1</v>
      </c>
    </row>
    <row r="255" spans="2:16" x14ac:dyDescent="0.15">
      <c r="B255" s="148">
        <v>542</v>
      </c>
      <c r="C255" s="148" t="s">
        <v>378</v>
      </c>
      <c r="D255" s="149" t="s">
        <v>507</v>
      </c>
      <c r="E255" s="149" t="s">
        <v>508</v>
      </c>
      <c r="F255" s="148" t="s">
        <v>246</v>
      </c>
      <c r="G255" s="149">
        <v>20000927</v>
      </c>
      <c r="H255" s="148">
        <v>2</v>
      </c>
      <c r="J255">
        <v>541</v>
      </c>
      <c r="K255" t="s">
        <v>378</v>
      </c>
      <c r="L255" t="s">
        <v>379</v>
      </c>
      <c r="M255" t="s">
        <v>380</v>
      </c>
      <c r="N255" t="s">
        <v>246</v>
      </c>
      <c r="O255">
        <v>19990514</v>
      </c>
      <c r="P255">
        <v>3</v>
      </c>
    </row>
    <row r="256" spans="2:16" x14ac:dyDescent="0.15">
      <c r="B256" s="148">
        <v>543</v>
      </c>
      <c r="C256" s="148" t="s">
        <v>378</v>
      </c>
      <c r="D256" s="149" t="s">
        <v>509</v>
      </c>
      <c r="E256" s="149" t="s">
        <v>510</v>
      </c>
      <c r="F256" s="148" t="s">
        <v>246</v>
      </c>
      <c r="G256" s="149">
        <v>20000822</v>
      </c>
      <c r="H256" s="148">
        <v>2</v>
      </c>
      <c r="J256">
        <v>542</v>
      </c>
      <c r="K256" t="s">
        <v>378</v>
      </c>
      <c r="L256" t="s">
        <v>507</v>
      </c>
      <c r="M256" t="s">
        <v>508</v>
      </c>
      <c r="N256" t="s">
        <v>246</v>
      </c>
      <c r="O256">
        <v>20000927</v>
      </c>
      <c r="P256">
        <v>2</v>
      </c>
    </row>
    <row r="257" spans="2:16" x14ac:dyDescent="0.15">
      <c r="B257" s="148">
        <v>507</v>
      </c>
      <c r="C257" s="148" t="s">
        <v>584</v>
      </c>
      <c r="D257" s="149" t="s">
        <v>585</v>
      </c>
      <c r="E257" s="149" t="s">
        <v>586</v>
      </c>
      <c r="F257" s="148" t="s">
        <v>246</v>
      </c>
      <c r="G257" s="149">
        <v>20001010</v>
      </c>
      <c r="H257" s="148">
        <v>2</v>
      </c>
      <c r="J257">
        <v>543</v>
      </c>
      <c r="K257" t="s">
        <v>378</v>
      </c>
      <c r="L257" t="s">
        <v>509</v>
      </c>
      <c r="M257" t="s">
        <v>510</v>
      </c>
      <c r="N257" t="s">
        <v>246</v>
      </c>
      <c r="O257">
        <v>20000822</v>
      </c>
      <c r="P257">
        <v>2</v>
      </c>
    </row>
    <row r="258" spans="2:16" x14ac:dyDescent="0.15">
      <c r="B258" s="148">
        <v>871</v>
      </c>
      <c r="C258" s="148" t="s">
        <v>584</v>
      </c>
      <c r="D258" s="149" t="s">
        <v>585</v>
      </c>
      <c r="E258" s="149" t="s">
        <v>586</v>
      </c>
      <c r="F258" s="148" t="s">
        <v>246</v>
      </c>
      <c r="G258" s="149">
        <v>20001010</v>
      </c>
      <c r="H258" s="148">
        <v>1</v>
      </c>
      <c r="J258">
        <v>507</v>
      </c>
      <c r="K258" t="s">
        <v>584</v>
      </c>
      <c r="L258" t="s">
        <v>585</v>
      </c>
      <c r="M258" t="s">
        <v>586</v>
      </c>
      <c r="N258" t="s">
        <v>246</v>
      </c>
      <c r="O258">
        <v>20001010</v>
      </c>
      <c r="P258">
        <v>2</v>
      </c>
    </row>
    <row r="259" spans="2:16" x14ac:dyDescent="0.15">
      <c r="B259" s="148">
        <v>872</v>
      </c>
      <c r="C259" s="148" t="s">
        <v>584</v>
      </c>
      <c r="D259" s="149" t="s">
        <v>587</v>
      </c>
      <c r="E259" s="149" t="s">
        <v>588</v>
      </c>
      <c r="F259" s="148" t="s">
        <v>246</v>
      </c>
      <c r="G259" s="149">
        <v>20000512</v>
      </c>
      <c r="H259" s="148">
        <v>1</v>
      </c>
    </row>
    <row r="260" spans="2:16" x14ac:dyDescent="0.15">
      <c r="B260" s="148">
        <v>874</v>
      </c>
      <c r="C260" s="148" t="s">
        <v>425</v>
      </c>
      <c r="D260" s="149" t="s">
        <v>589</v>
      </c>
      <c r="E260" s="149" t="s">
        <v>590</v>
      </c>
      <c r="F260" s="148" t="s">
        <v>246</v>
      </c>
      <c r="G260" s="149">
        <v>20000423</v>
      </c>
      <c r="H260" s="148">
        <v>1</v>
      </c>
    </row>
    <row r="261" spans="2:16" x14ac:dyDescent="0.15">
      <c r="B261" s="148">
        <v>875</v>
      </c>
      <c r="C261" s="148" t="s">
        <v>283</v>
      </c>
      <c r="D261" s="149" t="s">
        <v>591</v>
      </c>
      <c r="E261" s="149" t="s">
        <v>592</v>
      </c>
      <c r="F261" s="148" t="s">
        <v>246</v>
      </c>
      <c r="G261" s="149">
        <v>20000413</v>
      </c>
      <c r="H261" s="148">
        <v>1</v>
      </c>
    </row>
    <row r="262" spans="2:16" x14ac:dyDescent="0.15">
      <c r="B262" s="148">
        <v>876</v>
      </c>
      <c r="C262" s="148"/>
      <c r="D262" s="149"/>
      <c r="E262" s="149"/>
      <c r="F262" s="148"/>
      <c r="G262" s="149"/>
      <c r="H262" s="148"/>
    </row>
    <row r="263" spans="2:16" x14ac:dyDescent="0.15">
      <c r="B263" s="148">
        <v>877</v>
      </c>
      <c r="C263" s="148"/>
      <c r="D263" s="149"/>
      <c r="E263" s="149"/>
      <c r="F263" s="148"/>
      <c r="G263" s="149"/>
      <c r="H263" s="148"/>
    </row>
    <row r="264" spans="2:16" x14ac:dyDescent="0.15">
      <c r="B264" s="148">
        <v>883</v>
      </c>
      <c r="C264" s="148" t="s">
        <v>437</v>
      </c>
      <c r="D264" s="149" t="s">
        <v>593</v>
      </c>
      <c r="E264" s="149" t="s">
        <v>594</v>
      </c>
      <c r="F264" s="148" t="s">
        <v>246</v>
      </c>
      <c r="G264" s="149">
        <v>20000504</v>
      </c>
      <c r="H264" s="148">
        <v>1</v>
      </c>
    </row>
    <row r="265" spans="2:16" x14ac:dyDescent="0.15">
      <c r="B265" s="148"/>
      <c r="C265" s="148"/>
      <c r="D265" s="149"/>
      <c r="E265" s="149"/>
      <c r="F265" s="148"/>
      <c r="G265" s="149"/>
      <c r="H265" s="148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V84"/>
  <sheetViews>
    <sheetView tabSelected="1" zoomScale="75" workbookViewId="0">
      <selection activeCell="R33" sqref="R33"/>
    </sheetView>
  </sheetViews>
  <sheetFormatPr defaultRowHeight="13.5" x14ac:dyDescent="0.15"/>
  <cols>
    <col min="1" max="1" width="9" style="5"/>
    <col min="2" max="2" width="4.125" style="5" customWidth="1"/>
    <col min="3" max="3" width="4.5" style="5" customWidth="1"/>
    <col min="4" max="4" width="9" style="5"/>
    <col min="5" max="5" width="4" style="5" customWidth="1"/>
    <col min="6" max="6" width="7.375" style="5" customWidth="1"/>
    <col min="7" max="7" width="5.875" style="5" customWidth="1"/>
    <col min="8" max="8" width="9.875" style="5" customWidth="1"/>
    <col min="9" max="9" width="5" style="5" customWidth="1"/>
    <col min="10" max="10" width="5.5" style="5" customWidth="1"/>
    <col min="11" max="11" width="4.875" style="5" customWidth="1"/>
    <col min="12" max="12" width="13.125" style="5" customWidth="1"/>
    <col min="13" max="13" width="8.875" style="5" customWidth="1"/>
    <col min="14" max="14" width="11" style="5" customWidth="1"/>
    <col min="15" max="15" width="12.625" style="5" customWidth="1"/>
    <col min="16" max="17" width="5.875" style="5" customWidth="1"/>
    <col min="18" max="18" width="14.125" style="5" customWidth="1"/>
    <col min="19" max="19" width="9" style="5"/>
    <col min="20" max="20" width="18.75" style="5" customWidth="1"/>
    <col min="21" max="16384" width="9" style="5"/>
  </cols>
  <sheetData>
    <row r="1" spans="1:21" ht="25.5" x14ac:dyDescent="0.15">
      <c r="A1" s="54" t="s">
        <v>49</v>
      </c>
      <c r="B1" s="54"/>
      <c r="C1" s="48"/>
      <c r="D1" s="48"/>
    </row>
    <row r="2" spans="1:21" x14ac:dyDescent="0.15">
      <c r="B2" s="2" t="s">
        <v>178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9"/>
    </row>
    <row r="3" spans="1:21" x14ac:dyDescent="0.15">
      <c r="B3" s="6" t="s">
        <v>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9"/>
    </row>
    <row r="4" spans="1:2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21" ht="21.75" thickBot="1" x14ac:dyDescent="0.2">
      <c r="B5" s="10"/>
      <c r="C5" s="9"/>
      <c r="D5" s="11"/>
      <c r="E5" s="11"/>
      <c r="F5" s="144"/>
      <c r="G5" s="9"/>
      <c r="H5" s="9"/>
      <c r="I5" s="11"/>
      <c r="J5" s="12"/>
      <c r="K5" s="13"/>
      <c r="L5" s="14"/>
      <c r="M5" s="15"/>
      <c r="N5" s="9"/>
      <c r="O5" s="9"/>
      <c r="P5" s="51"/>
      <c r="Q5" s="51"/>
      <c r="R5" s="51"/>
      <c r="S5" s="51"/>
      <c r="T5" s="9"/>
      <c r="U5" s="9"/>
    </row>
    <row r="6" spans="1:21" ht="21.75" thickBot="1" x14ac:dyDescent="0.2">
      <c r="B6" s="16" t="s">
        <v>150</v>
      </c>
      <c r="C6" s="17"/>
      <c r="D6" s="18"/>
      <c r="E6" s="18"/>
      <c r="F6" s="18"/>
      <c r="G6" s="18"/>
      <c r="H6" s="18"/>
      <c r="I6" s="17"/>
      <c r="J6" s="18"/>
      <c r="K6" s="18"/>
      <c r="L6" s="119"/>
      <c r="M6" s="19"/>
      <c r="N6" s="17"/>
      <c r="O6" s="17"/>
      <c r="P6" s="9"/>
      <c r="Q6" s="9"/>
      <c r="R6" s="9"/>
      <c r="T6" s="20"/>
    </row>
    <row r="7" spans="1:21" ht="20.100000000000001" customHeight="1" x14ac:dyDescent="0.15">
      <c r="B7" s="20"/>
      <c r="C7" s="223" t="s">
        <v>13</v>
      </c>
      <c r="D7" s="226" t="s">
        <v>14</v>
      </c>
      <c r="E7" s="227" t="s">
        <v>139</v>
      </c>
      <c r="F7" s="228"/>
      <c r="G7" s="228"/>
      <c r="H7" s="228"/>
      <c r="I7" s="228"/>
      <c r="J7" s="229"/>
      <c r="K7" s="242" t="s">
        <v>19</v>
      </c>
      <c r="L7" s="253">
        <v>6931234</v>
      </c>
      <c r="M7" s="253"/>
      <c r="N7" s="253"/>
      <c r="O7" s="254"/>
      <c r="P7" s="9"/>
      <c r="Q7" s="125"/>
      <c r="R7" s="9"/>
      <c r="T7" s="20"/>
    </row>
    <row r="8" spans="1:21" ht="20.100000000000001" customHeight="1" thickBot="1" x14ac:dyDescent="0.2">
      <c r="B8" s="20"/>
      <c r="C8" s="224"/>
      <c r="D8" s="198"/>
      <c r="E8" s="230"/>
      <c r="F8" s="231"/>
      <c r="G8" s="231"/>
      <c r="H8" s="231"/>
      <c r="I8" s="231"/>
      <c r="J8" s="232"/>
      <c r="K8" s="243"/>
      <c r="L8" s="255" t="s">
        <v>151</v>
      </c>
      <c r="M8" s="256"/>
      <c r="N8" s="256"/>
      <c r="O8" s="257"/>
      <c r="P8" s="9"/>
      <c r="Q8" s="126"/>
      <c r="R8" s="9"/>
      <c r="T8" s="20"/>
    </row>
    <row r="9" spans="1:21" ht="20.100000000000001" customHeight="1" thickBot="1" x14ac:dyDescent="0.2">
      <c r="B9" s="20"/>
      <c r="C9" s="225"/>
      <c r="D9" s="22" t="s">
        <v>15</v>
      </c>
      <c r="E9" s="220" t="s">
        <v>27</v>
      </c>
      <c r="F9" s="221"/>
      <c r="G9" s="221"/>
      <c r="H9" s="124" t="s">
        <v>36</v>
      </c>
      <c r="I9" s="221" t="s">
        <v>140</v>
      </c>
      <c r="J9" s="222"/>
      <c r="K9" s="244"/>
      <c r="L9" s="258">
        <v>853210001</v>
      </c>
      <c r="M9" s="258"/>
      <c r="N9" s="258"/>
      <c r="O9" s="259"/>
      <c r="P9" s="9"/>
      <c r="Q9" s="9"/>
      <c r="R9" s="9"/>
      <c r="T9" s="20"/>
    </row>
    <row r="10" spans="1:21" ht="20.100000000000001" customHeight="1" thickTop="1" x14ac:dyDescent="0.15">
      <c r="B10" s="20"/>
      <c r="C10" s="233" t="s">
        <v>22</v>
      </c>
      <c r="D10" s="235" t="s">
        <v>28</v>
      </c>
      <c r="E10" s="235"/>
      <c r="F10" s="235"/>
      <c r="G10" s="235"/>
      <c r="H10" s="235"/>
      <c r="I10" s="235"/>
      <c r="J10" s="238" t="s">
        <v>21</v>
      </c>
      <c r="K10" s="260" t="str">
        <f>PHONETIC(K11)</f>
        <v>イマイチ　サブロウ</v>
      </c>
      <c r="L10" s="261"/>
      <c r="M10" s="261"/>
      <c r="N10" s="262" t="s">
        <v>23</v>
      </c>
      <c r="O10" s="263"/>
      <c r="P10" s="245" t="s">
        <v>44</v>
      </c>
      <c r="Q10" s="248" t="s">
        <v>32</v>
      </c>
      <c r="R10" s="249"/>
      <c r="T10" s="20"/>
    </row>
    <row r="11" spans="1:21" ht="20.100000000000001" customHeight="1" x14ac:dyDescent="0.15">
      <c r="B11" s="20"/>
      <c r="C11" s="233"/>
      <c r="D11" s="236"/>
      <c r="E11" s="236"/>
      <c r="F11" s="236"/>
      <c r="G11" s="236"/>
      <c r="H11" s="236"/>
      <c r="I11" s="236"/>
      <c r="J11" s="238"/>
      <c r="K11" s="264" t="s">
        <v>152</v>
      </c>
      <c r="L11" s="265"/>
      <c r="M11" s="265"/>
      <c r="N11" s="268">
        <v>854321098</v>
      </c>
      <c r="O11" s="269"/>
      <c r="P11" s="246"/>
      <c r="Q11" s="157"/>
      <c r="R11" s="250"/>
      <c r="T11" s="20"/>
    </row>
    <row r="12" spans="1:21" ht="20.100000000000001" customHeight="1" thickBot="1" x14ac:dyDescent="0.2">
      <c r="B12" s="20"/>
      <c r="C12" s="234"/>
      <c r="D12" s="237"/>
      <c r="E12" s="237"/>
      <c r="F12" s="237"/>
      <c r="G12" s="237"/>
      <c r="H12" s="237"/>
      <c r="I12" s="237"/>
      <c r="J12" s="239"/>
      <c r="K12" s="266"/>
      <c r="L12" s="267"/>
      <c r="M12" s="267"/>
      <c r="N12" s="240">
        <v>8012345678</v>
      </c>
      <c r="O12" s="241"/>
      <c r="P12" s="247"/>
      <c r="Q12" s="251"/>
      <c r="R12" s="252"/>
      <c r="T12" s="20"/>
    </row>
    <row r="13" spans="1:21" ht="20.100000000000001" customHeight="1" thickBot="1" x14ac:dyDescent="0.2">
      <c r="B13" s="20"/>
      <c r="C13" s="9"/>
      <c r="D13" s="11"/>
      <c r="E13" s="205"/>
      <c r="F13" s="205"/>
      <c r="G13" s="205"/>
      <c r="H13" s="11"/>
      <c r="I13" s="163"/>
      <c r="J13" s="163"/>
      <c r="K13" s="146"/>
      <c r="L13" s="145"/>
      <c r="M13" s="14"/>
      <c r="N13" s="9"/>
      <c r="O13" s="9"/>
      <c r="P13" s="9"/>
      <c r="Q13" s="9"/>
      <c r="R13" s="50"/>
      <c r="T13" s="20"/>
    </row>
    <row r="14" spans="1:21" ht="20.100000000000001" customHeight="1" x14ac:dyDescent="0.15">
      <c r="B14" s="20"/>
      <c r="C14" s="206"/>
      <c r="D14" s="207"/>
      <c r="E14" s="210" t="s">
        <v>12</v>
      </c>
      <c r="F14" s="218" t="s">
        <v>241</v>
      </c>
      <c r="G14" s="212" t="s">
        <v>8</v>
      </c>
      <c r="H14" s="213"/>
      <c r="I14" s="207"/>
      <c r="J14" s="214" t="s">
        <v>0</v>
      </c>
      <c r="K14" s="181" t="s">
        <v>37</v>
      </c>
      <c r="L14" s="181"/>
      <c r="M14" s="183" t="s">
        <v>11</v>
      </c>
      <c r="N14" s="184"/>
      <c r="O14" s="184"/>
      <c r="P14" s="185" t="s">
        <v>47</v>
      </c>
      <c r="Q14" s="186"/>
      <c r="R14" s="165" t="s">
        <v>10</v>
      </c>
      <c r="T14" s="20"/>
    </row>
    <row r="15" spans="1:21" ht="39.75" customHeight="1" x14ac:dyDescent="0.15">
      <c r="B15" s="20"/>
      <c r="C15" s="208"/>
      <c r="D15" s="209"/>
      <c r="E15" s="211"/>
      <c r="F15" s="219"/>
      <c r="G15" s="215" t="s">
        <v>9</v>
      </c>
      <c r="H15" s="216"/>
      <c r="I15" s="217"/>
      <c r="J15" s="182"/>
      <c r="K15" s="182"/>
      <c r="L15" s="182"/>
      <c r="M15" s="167" t="s">
        <v>25</v>
      </c>
      <c r="N15" s="168"/>
      <c r="O15" s="1" t="s">
        <v>1</v>
      </c>
      <c r="P15" s="187"/>
      <c r="Q15" s="188"/>
      <c r="R15" s="166"/>
      <c r="T15" s="20"/>
    </row>
    <row r="16" spans="1:21" ht="20.100000000000001" customHeight="1" x14ac:dyDescent="0.15">
      <c r="B16" s="24"/>
      <c r="C16" s="192" t="s">
        <v>2</v>
      </c>
      <c r="D16" s="195" t="s">
        <v>3</v>
      </c>
      <c r="E16" s="198" t="s">
        <v>141</v>
      </c>
      <c r="F16" s="143"/>
      <c r="G16" s="199" t="str">
        <f>PHONETIC(G17)</f>
        <v>ヤスギ　サブロウ</v>
      </c>
      <c r="H16" s="199"/>
      <c r="I16" s="199"/>
      <c r="J16" s="191">
        <v>1</v>
      </c>
      <c r="K16" s="169">
        <v>32966</v>
      </c>
      <c r="L16" s="170"/>
      <c r="M16" s="25"/>
      <c r="N16" s="26" t="s">
        <v>142</v>
      </c>
      <c r="O16" s="175">
        <v>85055</v>
      </c>
      <c r="P16" s="155" t="s">
        <v>30</v>
      </c>
      <c r="Q16" s="156"/>
      <c r="R16" s="178" t="s">
        <v>143</v>
      </c>
      <c r="T16" s="20"/>
    </row>
    <row r="17" spans="1:22" ht="20.100000000000001" customHeight="1" x14ac:dyDescent="0.15">
      <c r="B17" s="24"/>
      <c r="C17" s="193"/>
      <c r="D17" s="196"/>
      <c r="E17" s="198"/>
      <c r="F17" s="140"/>
      <c r="G17" s="200" t="s">
        <v>32</v>
      </c>
      <c r="H17" s="201"/>
      <c r="I17" s="202"/>
      <c r="J17" s="191"/>
      <c r="K17" s="171"/>
      <c r="L17" s="172"/>
      <c r="M17" s="25" t="s">
        <v>144</v>
      </c>
      <c r="N17" s="26" t="s">
        <v>145</v>
      </c>
      <c r="O17" s="176"/>
      <c r="P17" s="157"/>
      <c r="Q17" s="158"/>
      <c r="R17" s="179"/>
      <c r="T17" s="20"/>
    </row>
    <row r="18" spans="1:22" ht="20.100000000000001" customHeight="1" x14ac:dyDescent="0.15">
      <c r="B18" s="24"/>
      <c r="C18" s="193"/>
      <c r="D18" s="197"/>
      <c r="E18" s="198"/>
      <c r="F18" s="141"/>
      <c r="G18" s="159"/>
      <c r="H18" s="203"/>
      <c r="I18" s="160"/>
      <c r="J18" s="191"/>
      <c r="K18" s="173"/>
      <c r="L18" s="174"/>
      <c r="M18" s="25"/>
      <c r="N18" s="26" t="s">
        <v>146</v>
      </c>
      <c r="O18" s="177"/>
      <c r="P18" s="159"/>
      <c r="Q18" s="160"/>
      <c r="R18" s="180"/>
      <c r="T18" s="20"/>
    </row>
    <row r="19" spans="1:22" ht="20.100000000000001" customHeight="1" x14ac:dyDescent="0.15">
      <c r="B19" s="24"/>
      <c r="C19" s="193"/>
      <c r="D19" s="195" t="s">
        <v>4</v>
      </c>
      <c r="E19" s="198"/>
      <c r="F19" s="143"/>
      <c r="G19" s="199" t="str">
        <f>PHONETIC(G20)</f>
        <v>マツエ　シロウ</v>
      </c>
      <c r="H19" s="199"/>
      <c r="I19" s="199"/>
      <c r="J19" s="191">
        <v>2</v>
      </c>
      <c r="K19" s="169">
        <v>33245</v>
      </c>
      <c r="L19" s="170"/>
      <c r="M19" s="25"/>
      <c r="N19" s="26" t="s">
        <v>142</v>
      </c>
      <c r="O19" s="175">
        <v>145899</v>
      </c>
      <c r="P19" s="155" t="s">
        <v>30</v>
      </c>
      <c r="Q19" s="156"/>
      <c r="R19" s="161"/>
      <c r="T19" s="20"/>
    </row>
    <row r="20" spans="1:22" ht="20.100000000000001" customHeight="1" x14ac:dyDescent="0.15">
      <c r="B20" s="24"/>
      <c r="C20" s="193"/>
      <c r="D20" s="196"/>
      <c r="E20" s="198"/>
      <c r="F20" s="140"/>
      <c r="G20" s="200" t="s">
        <v>33</v>
      </c>
      <c r="H20" s="201"/>
      <c r="I20" s="202"/>
      <c r="J20" s="191"/>
      <c r="K20" s="171"/>
      <c r="L20" s="172"/>
      <c r="M20" s="25"/>
      <c r="N20" s="26" t="s">
        <v>17</v>
      </c>
      <c r="O20" s="176"/>
      <c r="P20" s="157"/>
      <c r="Q20" s="158"/>
      <c r="R20" s="162"/>
      <c r="T20" s="20"/>
    </row>
    <row r="21" spans="1:22" ht="20.100000000000001" customHeight="1" x14ac:dyDescent="0.15">
      <c r="B21" s="24"/>
      <c r="C21" s="193"/>
      <c r="D21" s="197"/>
      <c r="E21" s="198"/>
      <c r="F21" s="141"/>
      <c r="G21" s="159"/>
      <c r="H21" s="203"/>
      <c r="I21" s="160"/>
      <c r="J21" s="191"/>
      <c r="K21" s="173"/>
      <c r="L21" s="174"/>
      <c r="M21" s="25" t="s">
        <v>29</v>
      </c>
      <c r="N21" s="26" t="s">
        <v>16</v>
      </c>
      <c r="O21" s="177"/>
      <c r="P21" s="159"/>
      <c r="Q21" s="160"/>
      <c r="R21" s="189"/>
      <c r="T21" s="20"/>
    </row>
    <row r="22" spans="1:22" ht="20.100000000000001" customHeight="1" x14ac:dyDescent="0.15">
      <c r="B22" s="24"/>
      <c r="C22" s="193"/>
      <c r="D22" s="195" t="s">
        <v>5</v>
      </c>
      <c r="E22" s="198"/>
      <c r="F22" s="143"/>
      <c r="G22" s="199" t="str">
        <f>PHONETIC(G23)</f>
        <v>オオダ　ゴロウ</v>
      </c>
      <c r="H22" s="199"/>
      <c r="I22" s="199"/>
      <c r="J22" s="191">
        <v>3</v>
      </c>
      <c r="K22" s="169">
        <v>32881</v>
      </c>
      <c r="L22" s="170"/>
      <c r="M22" s="25"/>
      <c r="N22" s="26" t="s">
        <v>147</v>
      </c>
      <c r="O22" s="175">
        <v>160101</v>
      </c>
      <c r="P22" s="155" t="s">
        <v>30</v>
      </c>
      <c r="Q22" s="156"/>
      <c r="R22" s="161"/>
      <c r="T22" s="20"/>
    </row>
    <row r="23" spans="1:22" ht="20.100000000000001" customHeight="1" x14ac:dyDescent="0.15">
      <c r="B23" s="24"/>
      <c r="C23" s="193"/>
      <c r="D23" s="196"/>
      <c r="E23" s="198"/>
      <c r="F23" s="140"/>
      <c r="G23" s="200" t="s">
        <v>34</v>
      </c>
      <c r="H23" s="201"/>
      <c r="I23" s="202"/>
      <c r="J23" s="191"/>
      <c r="K23" s="171"/>
      <c r="L23" s="172"/>
      <c r="M23" s="25"/>
      <c r="N23" s="26" t="s">
        <v>17</v>
      </c>
      <c r="O23" s="176"/>
      <c r="P23" s="157"/>
      <c r="Q23" s="158"/>
      <c r="R23" s="162"/>
      <c r="T23" s="20"/>
    </row>
    <row r="24" spans="1:22" ht="20.100000000000001" customHeight="1" x14ac:dyDescent="0.15">
      <c r="B24" s="24"/>
      <c r="C24" s="193"/>
      <c r="D24" s="197"/>
      <c r="E24" s="198"/>
      <c r="F24" s="141"/>
      <c r="G24" s="159"/>
      <c r="H24" s="203"/>
      <c r="I24" s="160"/>
      <c r="J24" s="191"/>
      <c r="K24" s="173"/>
      <c r="L24" s="174"/>
      <c r="M24" s="25" t="s">
        <v>29</v>
      </c>
      <c r="N24" s="26" t="s">
        <v>16</v>
      </c>
      <c r="O24" s="177"/>
      <c r="P24" s="159"/>
      <c r="Q24" s="160"/>
      <c r="R24" s="189"/>
      <c r="T24" s="20"/>
    </row>
    <row r="25" spans="1:22" ht="20.100000000000001" customHeight="1" x14ac:dyDescent="0.15">
      <c r="B25" s="24"/>
      <c r="C25" s="193"/>
      <c r="D25" s="195" t="s">
        <v>6</v>
      </c>
      <c r="E25" s="198"/>
      <c r="F25" s="143"/>
      <c r="G25" s="199" t="str">
        <f>PHONETIC(G26)</f>
        <v>マスダ　タロウ</v>
      </c>
      <c r="H25" s="199"/>
      <c r="I25" s="199"/>
      <c r="J25" s="191"/>
      <c r="K25" s="169">
        <v>32567</v>
      </c>
      <c r="L25" s="170"/>
      <c r="M25" s="25" t="s">
        <v>148</v>
      </c>
      <c r="N25" s="26" t="s">
        <v>149</v>
      </c>
      <c r="O25" s="152">
        <v>85058</v>
      </c>
      <c r="P25" s="155" t="s">
        <v>30</v>
      </c>
      <c r="Q25" s="156"/>
      <c r="R25" s="161"/>
      <c r="T25" s="20"/>
    </row>
    <row r="26" spans="1:22" ht="20.100000000000001" customHeight="1" x14ac:dyDescent="0.15">
      <c r="B26" s="24"/>
      <c r="C26" s="193"/>
      <c r="D26" s="196"/>
      <c r="E26" s="198"/>
      <c r="F26" s="140"/>
      <c r="G26" s="200" t="s">
        <v>35</v>
      </c>
      <c r="H26" s="201"/>
      <c r="I26" s="202"/>
      <c r="J26" s="191"/>
      <c r="K26" s="171"/>
      <c r="L26" s="172"/>
      <c r="M26" s="25"/>
      <c r="N26" s="26" t="s">
        <v>17</v>
      </c>
      <c r="O26" s="153"/>
      <c r="P26" s="157"/>
      <c r="Q26" s="158"/>
      <c r="R26" s="162"/>
      <c r="T26" s="20"/>
    </row>
    <row r="27" spans="1:22" ht="20.100000000000001" customHeight="1" x14ac:dyDescent="0.15">
      <c r="B27" s="24"/>
      <c r="C27" s="193"/>
      <c r="D27" s="196"/>
      <c r="E27" s="195"/>
      <c r="F27" s="140"/>
      <c r="G27" s="159"/>
      <c r="H27" s="203"/>
      <c r="I27" s="160"/>
      <c r="J27" s="204"/>
      <c r="K27" s="173"/>
      <c r="L27" s="174"/>
      <c r="M27" s="27"/>
      <c r="N27" s="28" t="s">
        <v>16</v>
      </c>
      <c r="O27" s="154"/>
      <c r="P27" s="159"/>
      <c r="Q27" s="160"/>
      <c r="R27" s="162"/>
      <c r="T27" s="20"/>
    </row>
    <row r="28" spans="1:22" x14ac:dyDescent="0.15">
      <c r="B28" s="20"/>
      <c r="C28" s="194"/>
      <c r="D28" s="163"/>
      <c r="E28" s="163"/>
      <c r="F28" s="142"/>
      <c r="G28" s="163"/>
      <c r="H28" s="163"/>
      <c r="I28" s="163"/>
      <c r="J28" s="190"/>
      <c r="K28" s="21"/>
      <c r="O28" s="163"/>
      <c r="P28" s="9"/>
      <c r="Q28" s="9"/>
      <c r="R28" s="9"/>
      <c r="V28" s="20"/>
    </row>
    <row r="29" spans="1:22" x14ac:dyDescent="0.15">
      <c r="A29" s="9"/>
      <c r="B29" s="9"/>
      <c r="C29" s="194"/>
      <c r="D29" s="163"/>
      <c r="E29" s="163"/>
      <c r="F29" s="142"/>
      <c r="G29" s="163"/>
      <c r="H29" s="163"/>
      <c r="I29" s="163"/>
      <c r="J29" s="190"/>
      <c r="K29" s="21"/>
      <c r="O29" s="163"/>
      <c r="P29" s="9"/>
      <c r="Q29" s="9"/>
      <c r="R29" s="9"/>
    </row>
    <row r="30" spans="1:22" x14ac:dyDescent="0.15">
      <c r="A30" s="9"/>
      <c r="B30" s="9"/>
      <c r="C30" s="194"/>
      <c r="D30" s="163"/>
      <c r="E30" s="163"/>
      <c r="F30" s="142"/>
      <c r="G30" s="163"/>
      <c r="H30" s="163"/>
      <c r="I30" s="163"/>
      <c r="J30" s="190"/>
      <c r="K30" s="21"/>
      <c r="O30" s="163"/>
      <c r="P30" s="9"/>
      <c r="Q30" s="9"/>
      <c r="R30" s="9"/>
    </row>
    <row r="31" spans="1:22" x14ac:dyDescent="0.15">
      <c r="A31" s="9"/>
      <c r="B31" s="9"/>
      <c r="C31" s="194"/>
      <c r="D31" s="163"/>
      <c r="E31" s="163"/>
      <c r="F31" s="142"/>
      <c r="G31" s="163"/>
      <c r="H31" s="163"/>
      <c r="I31" s="163"/>
      <c r="J31" s="190"/>
      <c r="K31" s="9"/>
      <c r="L31" s="9"/>
      <c r="O31" s="163"/>
      <c r="P31" s="9"/>
      <c r="Q31" s="9"/>
      <c r="R31" s="9"/>
    </row>
    <row r="32" spans="1:22" x14ac:dyDescent="0.15">
      <c r="A32" s="9"/>
      <c r="B32" s="9"/>
      <c r="C32" s="194"/>
      <c r="D32" s="163"/>
      <c r="E32" s="163"/>
      <c r="F32" s="142"/>
      <c r="G32" s="163"/>
      <c r="H32" s="163"/>
      <c r="I32" s="163"/>
      <c r="J32" s="190"/>
      <c r="K32" s="9"/>
      <c r="L32" s="9"/>
      <c r="O32" s="163"/>
      <c r="P32" s="9"/>
      <c r="Q32" s="9"/>
      <c r="R32" s="9"/>
    </row>
    <row r="33" spans="1:18" x14ac:dyDescent="0.15">
      <c r="A33" s="9"/>
      <c r="B33" s="9"/>
      <c r="C33" s="194"/>
      <c r="D33" s="163"/>
      <c r="E33" s="163"/>
      <c r="F33" s="142"/>
      <c r="G33" s="163"/>
      <c r="H33" s="163"/>
      <c r="I33" s="163"/>
      <c r="J33" s="190"/>
      <c r="K33" s="9"/>
      <c r="L33" s="9"/>
      <c r="O33" s="163"/>
      <c r="P33" s="9"/>
      <c r="Q33" s="9"/>
      <c r="R33" s="9"/>
    </row>
    <row r="34" spans="1:18" x14ac:dyDescent="0.15">
      <c r="A34" s="9"/>
      <c r="B34" s="9"/>
      <c r="C34" s="194"/>
      <c r="D34" s="163"/>
      <c r="E34" s="163"/>
      <c r="F34" s="142"/>
      <c r="G34" s="163"/>
      <c r="H34" s="163"/>
      <c r="I34" s="163"/>
      <c r="J34" s="190"/>
      <c r="K34" s="9"/>
      <c r="L34" s="9"/>
      <c r="O34" s="163"/>
      <c r="P34" s="9"/>
      <c r="Q34" s="9"/>
      <c r="R34" s="9"/>
    </row>
    <row r="35" spans="1:18" x14ac:dyDescent="0.15">
      <c r="A35" s="9"/>
      <c r="B35" s="9"/>
      <c r="C35" s="194"/>
      <c r="D35" s="163"/>
      <c r="E35" s="163"/>
      <c r="F35" s="142"/>
      <c r="G35" s="163"/>
      <c r="H35" s="163"/>
      <c r="I35" s="163"/>
      <c r="J35" s="190"/>
      <c r="K35" s="9"/>
      <c r="L35" s="9"/>
      <c r="O35" s="163"/>
      <c r="P35" s="9"/>
      <c r="Q35" s="9"/>
      <c r="R35" s="9"/>
    </row>
    <row r="36" spans="1:18" x14ac:dyDescent="0.15">
      <c r="A36" s="9"/>
      <c r="B36" s="9"/>
      <c r="C36" s="194"/>
      <c r="D36" s="163"/>
      <c r="E36" s="163"/>
      <c r="F36" s="142"/>
      <c r="G36" s="163"/>
      <c r="H36" s="163"/>
      <c r="I36" s="163"/>
      <c r="J36" s="190"/>
      <c r="K36" s="9"/>
      <c r="L36" s="9"/>
      <c r="O36" s="163"/>
      <c r="P36" s="9"/>
      <c r="Q36" s="9"/>
      <c r="R36" s="9"/>
    </row>
    <row r="37" spans="1:18" x14ac:dyDescent="0.15">
      <c r="A37" s="9"/>
      <c r="B37" s="9"/>
      <c r="C37" s="194"/>
      <c r="D37" s="163"/>
      <c r="E37" s="163"/>
      <c r="F37" s="142"/>
      <c r="G37" s="163"/>
      <c r="H37" s="163"/>
      <c r="I37" s="163"/>
      <c r="J37" s="190"/>
      <c r="K37" s="9"/>
      <c r="L37" s="9"/>
      <c r="O37" s="163"/>
      <c r="P37" s="9"/>
      <c r="Q37" s="9"/>
      <c r="R37" s="9"/>
    </row>
    <row r="38" spans="1:18" x14ac:dyDescent="0.15">
      <c r="A38" s="9"/>
      <c r="B38" s="9"/>
      <c r="C38" s="194"/>
      <c r="D38" s="163"/>
      <c r="E38" s="163"/>
      <c r="F38" s="142"/>
      <c r="G38" s="163"/>
      <c r="H38" s="163"/>
      <c r="I38" s="163"/>
      <c r="J38" s="190"/>
      <c r="K38" s="9"/>
      <c r="L38" s="9"/>
      <c r="O38" s="163"/>
      <c r="P38" s="9"/>
      <c r="Q38" s="9"/>
      <c r="R38" s="9"/>
    </row>
    <row r="39" spans="1:18" x14ac:dyDescent="0.15">
      <c r="A39" s="9"/>
      <c r="B39" s="9"/>
      <c r="C39" s="194"/>
      <c r="D39" s="163"/>
      <c r="E39" s="163"/>
      <c r="F39" s="142"/>
      <c r="G39" s="163"/>
      <c r="H39" s="163"/>
      <c r="I39" s="163"/>
      <c r="J39" s="190"/>
      <c r="K39" s="9"/>
      <c r="L39" s="9"/>
      <c r="O39" s="163"/>
      <c r="P39" s="9"/>
      <c r="Q39" s="9"/>
      <c r="R39" s="9"/>
    </row>
    <row r="40" spans="1:18" x14ac:dyDescent="0.15">
      <c r="A40" s="9"/>
      <c r="B40" s="9"/>
      <c r="C40" s="194"/>
      <c r="D40" s="163"/>
      <c r="E40" s="163"/>
      <c r="F40" s="142"/>
      <c r="G40" s="163"/>
      <c r="H40" s="163"/>
      <c r="I40" s="163"/>
      <c r="J40" s="190"/>
      <c r="K40" s="9"/>
      <c r="L40" s="9"/>
      <c r="O40" s="163"/>
      <c r="P40" s="9"/>
      <c r="Q40" s="9"/>
      <c r="R40" s="9"/>
    </row>
    <row r="41" spans="1:18" x14ac:dyDescent="0.15">
      <c r="A41" s="9"/>
      <c r="B41" s="9"/>
      <c r="C41" s="194"/>
      <c r="D41" s="163"/>
      <c r="E41" s="163"/>
      <c r="F41" s="142"/>
      <c r="G41" s="163"/>
      <c r="H41" s="163"/>
      <c r="I41" s="163"/>
      <c r="J41" s="190"/>
      <c r="K41" s="9"/>
      <c r="L41" s="9"/>
      <c r="O41" s="163"/>
      <c r="P41" s="9"/>
      <c r="Q41" s="9"/>
      <c r="R41" s="9"/>
    </row>
    <row r="42" spans="1:18" x14ac:dyDescent="0.15">
      <c r="A42" s="9"/>
      <c r="B42" s="9"/>
      <c r="C42" s="194"/>
      <c r="D42" s="163"/>
      <c r="E42" s="163"/>
      <c r="F42" s="142"/>
      <c r="G42" s="163"/>
      <c r="H42" s="163"/>
      <c r="I42" s="163"/>
      <c r="J42" s="190"/>
      <c r="K42" s="29"/>
      <c r="L42" s="29"/>
      <c r="M42" s="164"/>
      <c r="N42" s="163"/>
      <c r="O42" s="163"/>
      <c r="P42" s="9"/>
      <c r="Q42" s="9"/>
      <c r="R42" s="9"/>
    </row>
    <row r="43" spans="1:18" x14ac:dyDescent="0.15">
      <c r="A43" s="9"/>
      <c r="B43" s="9"/>
      <c r="C43" s="194"/>
      <c r="D43" s="163"/>
      <c r="E43" s="163"/>
      <c r="F43" s="142"/>
      <c r="G43" s="163"/>
      <c r="H43" s="163"/>
      <c r="I43" s="163"/>
      <c r="J43" s="190"/>
      <c r="K43" s="29"/>
      <c r="L43" s="29"/>
      <c r="M43" s="164"/>
      <c r="N43" s="163"/>
      <c r="O43" s="163"/>
      <c r="P43" s="9"/>
      <c r="Q43" s="9"/>
      <c r="R43" s="9"/>
    </row>
    <row r="44" spans="1:18" x14ac:dyDescent="0.15">
      <c r="A44" s="9"/>
      <c r="B44" s="9"/>
      <c r="C44" s="194"/>
      <c r="D44" s="163"/>
      <c r="E44" s="163"/>
      <c r="F44" s="142"/>
      <c r="G44" s="163"/>
      <c r="H44" s="163"/>
      <c r="I44" s="163"/>
      <c r="J44" s="190"/>
      <c r="K44" s="29"/>
      <c r="L44" s="29"/>
      <c r="M44" s="164"/>
      <c r="N44" s="163"/>
      <c r="O44" s="163"/>
      <c r="P44" s="9"/>
      <c r="Q44" s="9"/>
      <c r="R44" s="9"/>
    </row>
    <row r="45" spans="1:18" x14ac:dyDescent="0.15">
      <c r="A45" s="9"/>
      <c r="B45" s="9"/>
      <c r="C45" s="194"/>
      <c r="D45" s="163"/>
      <c r="E45" s="163"/>
      <c r="F45" s="142"/>
      <c r="G45" s="163"/>
      <c r="H45" s="163"/>
      <c r="I45" s="163"/>
      <c r="J45" s="190"/>
      <c r="K45" s="29"/>
      <c r="L45" s="29"/>
      <c r="M45" s="164"/>
      <c r="N45" s="163"/>
      <c r="O45" s="163"/>
      <c r="P45" s="9"/>
      <c r="Q45" s="9"/>
      <c r="R45" s="9"/>
    </row>
    <row r="46" spans="1:18" ht="14.25" x14ac:dyDescent="0.15">
      <c r="A46" s="9"/>
      <c r="B46" s="9"/>
      <c r="C46" s="9"/>
      <c r="D46" s="11"/>
      <c r="E46" s="11"/>
      <c r="F46" s="144"/>
      <c r="G46" s="9"/>
      <c r="H46" s="9"/>
      <c r="I46" s="11"/>
      <c r="J46" s="30"/>
      <c r="K46" s="29"/>
      <c r="L46" s="29"/>
      <c r="M46" s="164"/>
      <c r="N46" s="163"/>
      <c r="O46" s="9"/>
    </row>
    <row r="47" spans="1:18" x14ac:dyDescent="0.15">
      <c r="A47" s="9"/>
      <c r="B47" s="9"/>
      <c r="C47" s="9"/>
      <c r="D47" s="11"/>
      <c r="E47" s="11"/>
      <c r="F47" s="144"/>
      <c r="G47" s="9"/>
      <c r="H47" s="9"/>
      <c r="I47" s="11"/>
      <c r="J47" s="9"/>
      <c r="K47" s="29"/>
      <c r="L47" s="29"/>
      <c r="M47" s="164"/>
      <c r="N47" s="163"/>
      <c r="O47" s="9"/>
    </row>
    <row r="48" spans="1:18" x14ac:dyDescent="0.15">
      <c r="A48" s="9"/>
      <c r="B48" s="9"/>
      <c r="C48" s="31"/>
      <c r="D48" s="31"/>
      <c r="E48" s="31"/>
      <c r="F48" s="31"/>
      <c r="G48" s="31"/>
      <c r="H48" s="31"/>
      <c r="I48" s="31"/>
      <c r="J48" s="31"/>
      <c r="K48" s="29"/>
      <c r="L48" s="29"/>
      <c r="M48" s="164"/>
      <c r="N48" s="163"/>
      <c r="O48" s="9"/>
    </row>
    <row r="49" spans="2:15" x14ac:dyDescent="0.15">
      <c r="B49" s="9"/>
      <c r="C49" s="31"/>
      <c r="D49" s="31"/>
      <c r="E49" s="31"/>
      <c r="F49" s="31"/>
      <c r="G49" s="31"/>
      <c r="H49" s="31"/>
      <c r="I49" s="31"/>
      <c r="J49" s="31"/>
      <c r="K49" s="29"/>
      <c r="L49" s="29"/>
      <c r="M49" s="164"/>
      <c r="N49" s="163"/>
      <c r="O49" s="9"/>
    </row>
    <row r="50" spans="2:15" x14ac:dyDescent="0.15">
      <c r="B50" s="9"/>
      <c r="C50" s="36"/>
      <c r="D50" s="23"/>
      <c r="E50" s="23"/>
      <c r="F50" s="142"/>
      <c r="G50" s="36"/>
      <c r="H50" s="36"/>
      <c r="I50" s="23"/>
      <c r="J50" s="36"/>
      <c r="K50" s="29"/>
      <c r="L50" s="29"/>
      <c r="M50" s="164"/>
      <c r="N50" s="163"/>
      <c r="O50" s="9"/>
    </row>
    <row r="51" spans="2:15" x14ac:dyDescent="0.15">
      <c r="B51" s="9"/>
      <c r="C51" s="9"/>
      <c r="D51" s="23"/>
      <c r="E51" s="23"/>
      <c r="F51" s="142"/>
      <c r="G51" s="36"/>
      <c r="H51" s="36"/>
      <c r="I51" s="23"/>
      <c r="J51" s="36"/>
      <c r="K51" s="29"/>
      <c r="L51" s="29"/>
      <c r="M51" s="164"/>
      <c r="N51" s="163"/>
      <c r="O51" s="9"/>
    </row>
    <row r="52" spans="2:15" x14ac:dyDescent="0.15">
      <c r="B52" s="9"/>
      <c r="C52" s="36"/>
      <c r="D52" s="23"/>
      <c r="E52" s="23"/>
      <c r="F52" s="142"/>
      <c r="G52" s="36"/>
      <c r="H52" s="36"/>
      <c r="I52" s="23"/>
      <c r="J52" s="36"/>
      <c r="K52" s="29"/>
      <c r="L52" s="29"/>
      <c r="M52" s="164"/>
      <c r="N52" s="163"/>
      <c r="O52" s="9"/>
    </row>
    <row r="53" spans="2:15" x14ac:dyDescent="0.15">
      <c r="B53" s="9"/>
      <c r="C53" s="36"/>
      <c r="D53" s="23"/>
      <c r="E53" s="23"/>
      <c r="F53" s="142"/>
      <c r="G53" s="36"/>
      <c r="H53" s="36"/>
      <c r="I53" s="23"/>
      <c r="J53" s="36"/>
      <c r="K53" s="29"/>
      <c r="L53" s="29"/>
      <c r="M53" s="164"/>
      <c r="N53" s="163"/>
      <c r="O53" s="9"/>
    </row>
    <row r="54" spans="2:15" ht="14.25" x14ac:dyDescent="0.15">
      <c r="B54" s="9"/>
      <c r="C54" s="36"/>
      <c r="D54" s="23"/>
      <c r="E54" s="23"/>
      <c r="F54" s="142"/>
      <c r="G54" s="36"/>
      <c r="H54" s="38"/>
      <c r="I54" s="23"/>
      <c r="J54" s="39"/>
      <c r="K54" s="29"/>
      <c r="L54" s="29"/>
      <c r="M54" s="164"/>
      <c r="N54" s="163"/>
      <c r="O54" s="9"/>
    </row>
    <row r="55" spans="2:15" x14ac:dyDescent="0.15">
      <c r="B55" s="9"/>
      <c r="C55" s="36"/>
      <c r="D55" s="23"/>
      <c r="E55" s="23"/>
      <c r="F55" s="142"/>
      <c r="G55" s="36"/>
      <c r="H55" s="36"/>
      <c r="I55" s="23"/>
      <c r="J55" s="36"/>
      <c r="K55" s="29"/>
      <c r="L55" s="29"/>
      <c r="M55" s="164"/>
      <c r="N55" s="163"/>
      <c r="O55" s="9"/>
    </row>
    <row r="56" spans="2:15" x14ac:dyDescent="0.15">
      <c r="B56" s="9"/>
      <c r="C56" s="36"/>
      <c r="D56" s="23"/>
      <c r="E56" s="23"/>
      <c r="F56" s="142"/>
      <c r="G56" s="36"/>
      <c r="H56" s="36"/>
      <c r="I56" s="23"/>
      <c r="J56" s="36"/>
      <c r="K56" s="29"/>
      <c r="L56" s="29"/>
      <c r="M56" s="164"/>
      <c r="N56" s="163"/>
      <c r="O56" s="9"/>
    </row>
    <row r="57" spans="2:15" x14ac:dyDescent="0.15">
      <c r="B57" s="9"/>
      <c r="C57" s="9"/>
      <c r="D57" s="11"/>
      <c r="E57" s="42"/>
      <c r="F57" s="42"/>
      <c r="G57" s="43"/>
      <c r="H57" s="43"/>
      <c r="I57" s="42"/>
      <c r="J57" s="44"/>
      <c r="K57" s="29"/>
      <c r="L57" s="29"/>
      <c r="M57" s="164"/>
      <c r="N57" s="163"/>
      <c r="O57" s="9"/>
    </row>
    <row r="58" spans="2:15" x14ac:dyDescent="0.15">
      <c r="B58" s="9"/>
      <c r="C58" s="47"/>
      <c r="D58" s="11"/>
      <c r="E58" s="42"/>
      <c r="F58" s="42"/>
      <c r="G58" s="43"/>
      <c r="H58" s="43"/>
      <c r="I58" s="42"/>
      <c r="J58" s="44"/>
      <c r="K58" s="29"/>
      <c r="L58" s="29"/>
      <c r="M58" s="164"/>
      <c r="N58" s="163"/>
      <c r="O58" s="9"/>
    </row>
    <row r="59" spans="2:15" x14ac:dyDescent="0.15">
      <c r="B59" s="9"/>
      <c r="C59" s="9"/>
      <c r="D59" s="11"/>
      <c r="E59" s="42"/>
      <c r="F59" s="42"/>
      <c r="G59" s="43"/>
      <c r="H59" s="43"/>
      <c r="I59" s="42"/>
      <c r="J59" s="44"/>
      <c r="K59" s="29"/>
      <c r="L59" s="29"/>
      <c r="M59" s="164"/>
      <c r="N59" s="163"/>
      <c r="O59" s="9"/>
    </row>
    <row r="60" spans="2:15" x14ac:dyDescent="0.15">
      <c r="B60" s="9"/>
      <c r="C60" s="9"/>
      <c r="D60" s="11"/>
      <c r="E60" s="42"/>
      <c r="F60" s="42"/>
      <c r="G60" s="43"/>
      <c r="H60" s="43"/>
      <c r="I60" s="42"/>
      <c r="J60" s="44"/>
      <c r="K60" s="13"/>
      <c r="L60" s="14"/>
      <c r="M60" s="15"/>
      <c r="N60" s="9"/>
      <c r="O60" s="9"/>
    </row>
    <row r="61" spans="2:15" x14ac:dyDescent="0.15">
      <c r="B61" s="9"/>
      <c r="C61" s="9"/>
      <c r="D61" s="11"/>
      <c r="E61" s="42"/>
      <c r="F61" s="42"/>
      <c r="G61" s="43"/>
      <c r="H61" s="43"/>
      <c r="I61" s="42"/>
      <c r="J61" s="44"/>
      <c r="K61" s="13"/>
      <c r="L61" s="14"/>
      <c r="M61" s="15"/>
      <c r="N61" s="9"/>
      <c r="O61" s="9"/>
    </row>
    <row r="62" spans="2:15" x14ac:dyDescent="0.15">
      <c r="B62" s="9"/>
      <c r="C62" s="47"/>
      <c r="D62" s="11"/>
      <c r="E62" s="42"/>
      <c r="F62" s="42"/>
      <c r="G62" s="43"/>
      <c r="H62" s="43"/>
      <c r="I62" s="42"/>
      <c r="J62" s="44"/>
      <c r="K62" s="32"/>
      <c r="L62" s="120"/>
      <c r="M62" s="33"/>
      <c r="N62" s="9"/>
      <c r="O62" s="9"/>
    </row>
    <row r="63" spans="2:15" x14ac:dyDescent="0.15">
      <c r="B63" s="9"/>
      <c r="C63" s="9"/>
      <c r="D63" s="11"/>
      <c r="E63" s="42"/>
      <c r="F63" s="42"/>
      <c r="G63" s="43"/>
      <c r="H63" s="43"/>
      <c r="I63" s="42"/>
      <c r="J63" s="44"/>
      <c r="K63" s="34"/>
      <c r="L63" s="121"/>
      <c r="M63" s="35"/>
      <c r="N63" s="9"/>
      <c r="O63" s="9"/>
    </row>
    <row r="64" spans="2:15" x14ac:dyDescent="0.15">
      <c r="B64" s="9"/>
      <c r="C64" s="9"/>
      <c r="D64" s="11"/>
      <c r="E64" s="42"/>
      <c r="F64" s="42"/>
      <c r="G64" s="43"/>
      <c r="H64" s="43"/>
      <c r="I64" s="42"/>
      <c r="J64" s="44"/>
      <c r="K64" s="13"/>
      <c r="L64" s="122"/>
      <c r="M64" s="37"/>
      <c r="N64" s="9"/>
      <c r="O64" s="9"/>
    </row>
    <row r="65" spans="2:15" x14ac:dyDescent="0.15">
      <c r="B65" s="9"/>
      <c r="C65" s="9"/>
      <c r="D65" s="11"/>
      <c r="E65" s="42"/>
      <c r="F65" s="42"/>
      <c r="G65" s="43"/>
      <c r="H65" s="43"/>
      <c r="I65" s="42"/>
      <c r="J65" s="44"/>
      <c r="K65" s="13"/>
      <c r="L65" s="122"/>
      <c r="M65" s="37"/>
      <c r="N65" s="9"/>
      <c r="O65" s="9"/>
    </row>
    <row r="66" spans="2:15" x14ac:dyDescent="0.15">
      <c r="B66" s="9"/>
      <c r="C66" s="9"/>
      <c r="D66" s="11"/>
      <c r="E66" s="42"/>
      <c r="F66" s="42"/>
      <c r="G66" s="43"/>
      <c r="H66" s="43"/>
      <c r="I66" s="42"/>
      <c r="J66" s="44"/>
      <c r="K66" s="13"/>
      <c r="L66" s="122"/>
      <c r="M66" s="37"/>
      <c r="N66" s="9"/>
      <c r="O66" s="9"/>
    </row>
    <row r="67" spans="2:15" x14ac:dyDescent="0.15">
      <c r="B67" s="9"/>
      <c r="C67" s="9"/>
      <c r="D67" s="11"/>
      <c r="E67" s="42"/>
      <c r="F67" s="42"/>
      <c r="G67" s="43"/>
      <c r="H67" s="43"/>
      <c r="I67" s="42"/>
      <c r="J67" s="44"/>
      <c r="K67" s="13"/>
      <c r="L67" s="122"/>
      <c r="M67" s="37"/>
      <c r="N67" s="9"/>
      <c r="O67" s="9"/>
    </row>
    <row r="68" spans="2:15" ht="14.25" x14ac:dyDescent="0.15">
      <c r="B68" s="9"/>
      <c r="C68" s="9"/>
      <c r="D68" s="9"/>
      <c r="E68" s="9"/>
      <c r="F68" s="9"/>
      <c r="G68" s="9"/>
      <c r="H68" s="9"/>
      <c r="I68" s="9"/>
      <c r="J68" s="9"/>
      <c r="K68" s="40"/>
      <c r="L68" s="122"/>
      <c r="M68" s="41"/>
      <c r="N68" s="9"/>
      <c r="O68" s="9"/>
    </row>
    <row r="69" spans="2:15" ht="14.25" x14ac:dyDescent="0.15">
      <c r="B69" s="9"/>
      <c r="C69" s="9"/>
      <c r="D69" s="9"/>
      <c r="E69" s="9"/>
      <c r="F69" s="9"/>
      <c r="G69" s="9"/>
      <c r="H69" s="9"/>
      <c r="I69" s="9"/>
      <c r="J69" s="9"/>
      <c r="K69" s="40"/>
      <c r="L69" s="122"/>
      <c r="M69" s="37"/>
      <c r="N69" s="9"/>
      <c r="O69" s="9"/>
    </row>
    <row r="70" spans="2:15" x14ac:dyDescent="0.15">
      <c r="B70" s="9"/>
      <c r="C70" s="9"/>
      <c r="D70" s="9"/>
      <c r="E70" s="9"/>
      <c r="F70" s="9"/>
      <c r="G70" s="9"/>
      <c r="H70" s="9"/>
      <c r="I70" s="9"/>
      <c r="J70" s="9"/>
      <c r="K70" s="13"/>
      <c r="L70" s="122"/>
      <c r="M70" s="37"/>
      <c r="N70" s="9"/>
      <c r="O70" s="9"/>
    </row>
    <row r="71" spans="2:15" x14ac:dyDescent="0.15">
      <c r="K71" s="45"/>
      <c r="L71" s="123"/>
      <c r="M71" s="46"/>
      <c r="N71" s="9"/>
    </row>
    <row r="72" spans="2:15" x14ac:dyDescent="0.15">
      <c r="K72" s="45"/>
      <c r="L72" s="123"/>
      <c r="M72" s="46"/>
      <c r="N72" s="9"/>
    </row>
    <row r="73" spans="2:15" x14ac:dyDescent="0.15">
      <c r="K73" s="45"/>
      <c r="L73" s="123"/>
      <c r="M73" s="46"/>
      <c r="N73" s="9"/>
    </row>
    <row r="74" spans="2:15" x14ac:dyDescent="0.15">
      <c r="K74" s="45"/>
      <c r="L74" s="123"/>
      <c r="M74" s="46"/>
      <c r="N74" s="9"/>
    </row>
    <row r="75" spans="2:15" x14ac:dyDescent="0.15">
      <c r="K75" s="45"/>
      <c r="L75" s="123"/>
      <c r="M75" s="46"/>
      <c r="N75" s="9"/>
    </row>
    <row r="76" spans="2:15" x14ac:dyDescent="0.15">
      <c r="K76" s="45"/>
      <c r="L76" s="123"/>
      <c r="M76" s="46"/>
      <c r="N76" s="9"/>
    </row>
    <row r="77" spans="2:15" x14ac:dyDescent="0.15">
      <c r="K77" s="45"/>
      <c r="L77" s="123"/>
      <c r="M77" s="46"/>
      <c r="N77" s="9"/>
    </row>
    <row r="78" spans="2:15" x14ac:dyDescent="0.15">
      <c r="K78" s="45"/>
      <c r="L78" s="123"/>
      <c r="M78" s="46"/>
      <c r="N78" s="9"/>
    </row>
    <row r="79" spans="2:15" x14ac:dyDescent="0.15">
      <c r="K79" s="45"/>
      <c r="L79" s="123"/>
      <c r="M79" s="46"/>
      <c r="N79" s="9"/>
    </row>
    <row r="80" spans="2:15" x14ac:dyDescent="0.15">
      <c r="K80" s="45"/>
      <c r="L80" s="123"/>
      <c r="M80" s="46"/>
      <c r="N80" s="9"/>
    </row>
    <row r="81" spans="11:14" x14ac:dyDescent="0.15">
      <c r="K81" s="45"/>
      <c r="L81" s="123"/>
      <c r="M81" s="46"/>
      <c r="N81" s="9"/>
    </row>
    <row r="82" spans="11:14" x14ac:dyDescent="0.15">
      <c r="K82" s="9"/>
      <c r="L82" s="9"/>
      <c r="M82" s="9"/>
      <c r="N82" s="9"/>
    </row>
    <row r="83" spans="11:14" x14ac:dyDescent="0.15">
      <c r="K83" s="9"/>
      <c r="L83" s="9"/>
      <c r="M83" s="9"/>
      <c r="N83" s="9"/>
    </row>
    <row r="84" spans="11:14" x14ac:dyDescent="0.15">
      <c r="K84" s="9"/>
      <c r="L84" s="9"/>
      <c r="M84" s="9"/>
      <c r="N84" s="9"/>
    </row>
  </sheetData>
  <mergeCells count="117">
    <mergeCell ref="P10:P12"/>
    <mergeCell ref="Q10:R12"/>
    <mergeCell ref="L7:O7"/>
    <mergeCell ref="L8:O8"/>
    <mergeCell ref="L9:O9"/>
    <mergeCell ref="K10:M10"/>
    <mergeCell ref="N10:O10"/>
    <mergeCell ref="K11:M12"/>
    <mergeCell ref="N11:O11"/>
    <mergeCell ref="E9:G9"/>
    <mergeCell ref="I9:J9"/>
    <mergeCell ref="C7:C9"/>
    <mergeCell ref="D7:D8"/>
    <mergeCell ref="E7:J8"/>
    <mergeCell ref="C10:C12"/>
    <mergeCell ref="D10:I12"/>
    <mergeCell ref="J10:J12"/>
    <mergeCell ref="N12:O12"/>
    <mergeCell ref="K7:K9"/>
    <mergeCell ref="E13:G13"/>
    <mergeCell ref="I13:J13"/>
    <mergeCell ref="C14:D15"/>
    <mergeCell ref="E14:E15"/>
    <mergeCell ref="G14:I14"/>
    <mergeCell ref="J14:J15"/>
    <mergeCell ref="G19:I19"/>
    <mergeCell ref="G20:I21"/>
    <mergeCell ref="D22:D24"/>
    <mergeCell ref="G15:I15"/>
    <mergeCell ref="E22:E24"/>
    <mergeCell ref="G22:I22"/>
    <mergeCell ref="J19:J21"/>
    <mergeCell ref="F14:F15"/>
    <mergeCell ref="K19:L21"/>
    <mergeCell ref="J16:J18"/>
    <mergeCell ref="C16:C45"/>
    <mergeCell ref="D16:D18"/>
    <mergeCell ref="E16:E18"/>
    <mergeCell ref="G16:I16"/>
    <mergeCell ref="G17:I18"/>
    <mergeCell ref="D19:D21"/>
    <mergeCell ref="E19:E21"/>
    <mergeCell ref="D25:D27"/>
    <mergeCell ref="E25:E27"/>
    <mergeCell ref="G25:I25"/>
    <mergeCell ref="J25:J27"/>
    <mergeCell ref="G26:I27"/>
    <mergeCell ref="G32:I33"/>
    <mergeCell ref="D28:D30"/>
    <mergeCell ref="E28:E30"/>
    <mergeCell ref="D31:D33"/>
    <mergeCell ref="E31:E33"/>
    <mergeCell ref="J22:J24"/>
    <mergeCell ref="G23:I24"/>
    <mergeCell ref="J28:J30"/>
    <mergeCell ref="G28:I28"/>
    <mergeCell ref="G29:I30"/>
    <mergeCell ref="G31:I31"/>
    <mergeCell ref="J31:J33"/>
    <mergeCell ref="E37:E39"/>
    <mergeCell ref="G37:I37"/>
    <mergeCell ref="J37:J39"/>
    <mergeCell ref="D34:D36"/>
    <mergeCell ref="E34:E36"/>
    <mergeCell ref="G34:I34"/>
    <mergeCell ref="J34:J36"/>
    <mergeCell ref="G35:I36"/>
    <mergeCell ref="G38:I39"/>
    <mergeCell ref="D37:D39"/>
    <mergeCell ref="D43:D45"/>
    <mergeCell ref="E43:E45"/>
    <mergeCell ref="G43:I43"/>
    <mergeCell ref="D40:D42"/>
    <mergeCell ref="E40:E42"/>
    <mergeCell ref="G40:I40"/>
    <mergeCell ref="J40:J42"/>
    <mergeCell ref="G41:I42"/>
    <mergeCell ref="J43:J45"/>
    <mergeCell ref="M57:M59"/>
    <mergeCell ref="M54:M56"/>
    <mergeCell ref="M51:M53"/>
    <mergeCell ref="M48:M50"/>
    <mergeCell ref="M45:M47"/>
    <mergeCell ref="M42:M44"/>
    <mergeCell ref="G44:I45"/>
    <mergeCell ref="R14:R15"/>
    <mergeCell ref="M15:N15"/>
    <mergeCell ref="K16:L18"/>
    <mergeCell ref="O16:O18"/>
    <mergeCell ref="P16:Q18"/>
    <mergeCell ref="R16:R18"/>
    <mergeCell ref="K14:L15"/>
    <mergeCell ref="M14:O14"/>
    <mergeCell ref="P14:Q15"/>
    <mergeCell ref="O19:O21"/>
    <mergeCell ref="P19:Q21"/>
    <mergeCell ref="R19:R21"/>
    <mergeCell ref="K22:L24"/>
    <mergeCell ref="O22:O24"/>
    <mergeCell ref="P22:Q24"/>
    <mergeCell ref="R22:R24"/>
    <mergeCell ref="K25:L27"/>
    <mergeCell ref="O25:O27"/>
    <mergeCell ref="P25:Q27"/>
    <mergeCell ref="R25:R27"/>
    <mergeCell ref="O28:O30"/>
    <mergeCell ref="O31:O33"/>
    <mergeCell ref="N48:N50"/>
    <mergeCell ref="N51:N53"/>
    <mergeCell ref="N54:N56"/>
    <mergeCell ref="N57:N59"/>
    <mergeCell ref="O34:O36"/>
    <mergeCell ref="O37:O39"/>
    <mergeCell ref="O40:O42"/>
    <mergeCell ref="N42:N44"/>
    <mergeCell ref="O43:O45"/>
    <mergeCell ref="N45:N47"/>
  </mergeCells>
  <phoneticPr fontId="2"/>
  <pageMargins left="0.75" right="0.75" top="1" bottom="1" header="0.51200000000000001" footer="0.51200000000000001"/>
  <pageSetup paperSize="9" scale="61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A1:T35"/>
  <sheetViews>
    <sheetView zoomScale="75" workbookViewId="0">
      <selection activeCell="A21" sqref="A21:J22"/>
    </sheetView>
  </sheetViews>
  <sheetFormatPr defaultRowHeight="13.5" x14ac:dyDescent="0.15"/>
  <cols>
    <col min="1" max="1" width="4.125" style="57" customWidth="1"/>
    <col min="2" max="2" width="4.5" style="57" customWidth="1"/>
    <col min="3" max="3" width="9" style="57"/>
    <col min="4" max="4" width="4" style="57" customWidth="1"/>
    <col min="5" max="5" width="5.875" style="57" customWidth="1"/>
    <col min="6" max="6" width="9.875" style="57" customWidth="1"/>
    <col min="7" max="7" width="5" style="57" customWidth="1"/>
    <col min="8" max="8" width="4.875" style="57" customWidth="1"/>
    <col min="9" max="9" width="6.125" style="57" customWidth="1"/>
    <col min="10" max="10" width="15" style="57" customWidth="1"/>
    <col min="11" max="11" width="3.125" style="57" customWidth="1"/>
    <col min="12" max="12" width="3" style="57" customWidth="1"/>
    <col min="13" max="13" width="4.75" style="57" customWidth="1"/>
    <col min="14" max="14" width="6.375" style="57" customWidth="1"/>
    <col min="15" max="15" width="16.125" style="57" customWidth="1"/>
    <col min="16" max="16" width="4.875" style="57" customWidth="1"/>
    <col min="17" max="17" width="7" style="57" customWidth="1"/>
    <col min="18" max="18" width="6.25" style="57" customWidth="1"/>
    <col min="19" max="19" width="10" style="57" customWidth="1"/>
    <col min="20" max="20" width="3.375" style="57" customWidth="1"/>
    <col min="21" max="16384" width="9" style="57"/>
  </cols>
  <sheetData>
    <row r="1" spans="1:20" ht="21.75" customHeight="1" thickBot="1" x14ac:dyDescent="0.2">
      <c r="A1" s="127" t="s">
        <v>153</v>
      </c>
      <c r="B1" s="5"/>
      <c r="C1" s="128"/>
      <c r="D1" s="128"/>
      <c r="E1" s="128"/>
      <c r="F1" s="128"/>
      <c r="G1" s="5"/>
      <c r="H1" s="128"/>
      <c r="I1" s="128"/>
      <c r="J1" s="128"/>
      <c r="K1" s="5"/>
      <c r="L1" s="5"/>
      <c r="M1" s="5"/>
      <c r="N1" s="5"/>
      <c r="O1" s="5"/>
      <c r="P1" s="5"/>
      <c r="Q1" s="343" t="s">
        <v>114</v>
      </c>
      <c r="R1" s="343"/>
      <c r="S1" s="343"/>
      <c r="T1" s="134"/>
    </row>
    <row r="2" spans="1:20" ht="14.25" thickBot="1" x14ac:dyDescent="0.2">
      <c r="A2" s="5"/>
      <c r="B2" s="223" t="s">
        <v>13</v>
      </c>
      <c r="C2" s="226" t="s">
        <v>14</v>
      </c>
      <c r="D2" s="381"/>
      <c r="E2" s="382"/>
      <c r="F2" s="382"/>
      <c r="G2" s="382"/>
      <c r="H2" s="382"/>
      <c r="I2" s="356" t="s">
        <v>19</v>
      </c>
      <c r="J2" s="375" t="s">
        <v>26</v>
      </c>
      <c r="K2" s="376"/>
      <c r="L2" s="376"/>
      <c r="M2" s="376"/>
      <c r="N2" s="376"/>
      <c r="O2" s="377"/>
      <c r="P2" s="129"/>
      <c r="Q2" s="343"/>
      <c r="R2" s="343"/>
      <c r="S2" s="343"/>
      <c r="T2" s="134"/>
    </row>
    <row r="3" spans="1:20" ht="23.25" customHeight="1" thickBot="1" x14ac:dyDescent="0.2">
      <c r="A3" s="5"/>
      <c r="B3" s="224"/>
      <c r="C3" s="198"/>
      <c r="D3" s="383"/>
      <c r="E3" s="384"/>
      <c r="F3" s="384"/>
      <c r="G3" s="384"/>
      <c r="H3" s="384"/>
      <c r="I3" s="357"/>
      <c r="J3" s="378"/>
      <c r="K3" s="379"/>
      <c r="L3" s="379"/>
      <c r="M3" s="379"/>
      <c r="N3" s="379"/>
      <c r="O3" s="380"/>
      <c r="P3" s="130"/>
      <c r="Q3" s="131"/>
      <c r="R3" s="333"/>
      <c r="S3" s="333"/>
      <c r="T3" s="5"/>
    </row>
    <row r="4" spans="1:20" ht="21.75" customHeight="1" thickBot="1" x14ac:dyDescent="0.2">
      <c r="A4" s="5"/>
      <c r="B4" s="225"/>
      <c r="C4" s="22" t="s">
        <v>15</v>
      </c>
      <c r="D4" s="385"/>
      <c r="E4" s="386"/>
      <c r="F4" s="386"/>
      <c r="G4" s="386"/>
      <c r="H4" s="387"/>
      <c r="I4" s="358"/>
      <c r="J4" s="359" t="s">
        <v>20</v>
      </c>
      <c r="K4" s="360"/>
      <c r="L4" s="360"/>
      <c r="M4" s="360"/>
      <c r="N4" s="360"/>
      <c r="O4" s="361"/>
      <c r="P4" s="132"/>
      <c r="Q4" s="132"/>
      <c r="R4" s="333"/>
      <c r="S4" s="333"/>
      <c r="T4" s="5"/>
    </row>
    <row r="5" spans="1:20" ht="16.5" customHeight="1" thickTop="1" x14ac:dyDescent="0.15">
      <c r="A5" s="5"/>
      <c r="B5" s="233" t="s">
        <v>22</v>
      </c>
      <c r="C5" s="336"/>
      <c r="D5" s="337"/>
      <c r="E5" s="337"/>
      <c r="F5" s="338"/>
      <c r="G5" s="362" t="s">
        <v>21</v>
      </c>
      <c r="H5" s="364" t="str">
        <f>PHONETIC(H6)</f>
        <v/>
      </c>
      <c r="I5" s="365"/>
      <c r="J5" s="365"/>
      <c r="K5" s="366"/>
      <c r="L5" s="262" t="s">
        <v>23</v>
      </c>
      <c r="M5" s="263"/>
      <c r="N5" s="263"/>
      <c r="O5" s="263"/>
      <c r="P5" s="353" t="s">
        <v>44</v>
      </c>
      <c r="Q5" s="344"/>
      <c r="R5" s="345"/>
      <c r="S5" s="346"/>
      <c r="T5" s="5"/>
    </row>
    <row r="6" spans="1:20" ht="21.75" customHeight="1" x14ac:dyDescent="0.15">
      <c r="A6" s="5"/>
      <c r="B6" s="233"/>
      <c r="C6" s="339"/>
      <c r="D6" s="340"/>
      <c r="E6" s="340"/>
      <c r="F6" s="341"/>
      <c r="G6" s="362"/>
      <c r="H6" s="367"/>
      <c r="I6" s="368"/>
      <c r="J6" s="368"/>
      <c r="K6" s="369"/>
      <c r="L6" s="268" t="s">
        <v>20</v>
      </c>
      <c r="M6" s="269"/>
      <c r="N6" s="269"/>
      <c r="O6" s="269"/>
      <c r="P6" s="354"/>
      <c r="Q6" s="347"/>
      <c r="R6" s="348"/>
      <c r="S6" s="349"/>
      <c r="T6" s="5"/>
    </row>
    <row r="7" spans="1:20" ht="18" customHeight="1" thickBot="1" x14ac:dyDescent="0.2">
      <c r="A7" s="5"/>
      <c r="B7" s="234"/>
      <c r="C7" s="266"/>
      <c r="D7" s="267"/>
      <c r="E7" s="267"/>
      <c r="F7" s="342"/>
      <c r="G7" s="363"/>
      <c r="H7" s="370"/>
      <c r="I7" s="371"/>
      <c r="J7" s="371"/>
      <c r="K7" s="372"/>
      <c r="L7" s="373" t="s">
        <v>24</v>
      </c>
      <c r="M7" s="374"/>
      <c r="N7" s="374"/>
      <c r="O7" s="374"/>
      <c r="P7" s="355"/>
      <c r="Q7" s="350"/>
      <c r="R7" s="351"/>
      <c r="S7" s="352"/>
      <c r="T7" s="5"/>
    </row>
    <row r="8" spans="1:20" ht="29.25" customHeight="1" thickBot="1" x14ac:dyDescent="0.2">
      <c r="A8" s="5"/>
      <c r="B8" s="5"/>
      <c r="C8" s="388" t="s">
        <v>113</v>
      </c>
      <c r="D8" s="388"/>
      <c r="E8" s="388"/>
      <c r="F8" s="388"/>
      <c r="G8" s="388"/>
      <c r="H8" s="388"/>
      <c r="I8" s="388"/>
      <c r="J8" s="388"/>
      <c r="K8" s="14"/>
      <c r="L8" s="9"/>
      <c r="M8" s="9"/>
      <c r="N8" s="9"/>
      <c r="O8" s="9"/>
      <c r="P8" s="9"/>
      <c r="Q8" s="9"/>
      <c r="R8" s="5"/>
      <c r="S8" s="5"/>
      <c r="T8" s="5"/>
    </row>
    <row r="9" spans="1:20" ht="13.5" customHeight="1" x14ac:dyDescent="0.15">
      <c r="A9" s="5"/>
      <c r="B9" s="334"/>
      <c r="C9" s="390"/>
      <c r="D9" s="395" t="s">
        <v>12</v>
      </c>
      <c r="E9" s="248" t="s">
        <v>8</v>
      </c>
      <c r="F9" s="389"/>
      <c r="G9" s="390"/>
      <c r="H9" s="226" t="s">
        <v>0</v>
      </c>
      <c r="I9" s="226" t="s">
        <v>37</v>
      </c>
      <c r="J9" s="226"/>
      <c r="K9" s="327" t="s">
        <v>11</v>
      </c>
      <c r="L9" s="328"/>
      <c r="M9" s="328"/>
      <c r="N9" s="328"/>
      <c r="O9" s="329"/>
      <c r="P9" s="323" t="s">
        <v>47</v>
      </c>
      <c r="Q9" s="324"/>
      <c r="R9" s="334" t="s">
        <v>10</v>
      </c>
      <c r="S9" s="249"/>
      <c r="T9" s="5"/>
    </row>
    <row r="10" spans="1:20" ht="27.75" customHeight="1" thickBot="1" x14ac:dyDescent="0.2">
      <c r="A10" s="5"/>
      <c r="B10" s="335"/>
      <c r="C10" s="391"/>
      <c r="D10" s="396"/>
      <c r="E10" s="392" t="s">
        <v>9</v>
      </c>
      <c r="F10" s="393"/>
      <c r="G10" s="394"/>
      <c r="H10" s="321"/>
      <c r="I10" s="321"/>
      <c r="J10" s="321"/>
      <c r="K10" s="330" t="s">
        <v>25</v>
      </c>
      <c r="L10" s="331"/>
      <c r="M10" s="331"/>
      <c r="N10" s="332"/>
      <c r="O10" s="133" t="s">
        <v>1</v>
      </c>
      <c r="P10" s="325"/>
      <c r="Q10" s="326"/>
      <c r="R10" s="335"/>
      <c r="S10" s="252"/>
      <c r="T10" s="5"/>
    </row>
    <row r="11" spans="1:20" ht="20.100000000000001" customHeight="1" x14ac:dyDescent="0.15">
      <c r="A11" s="5"/>
      <c r="B11" s="246" t="s">
        <v>2</v>
      </c>
      <c r="C11" s="313" t="s">
        <v>156</v>
      </c>
      <c r="D11" s="197"/>
      <c r="E11" s="322" t="str">
        <f>PHONETIC(E12)</f>
        <v/>
      </c>
      <c r="F11" s="322"/>
      <c r="G11" s="322"/>
      <c r="H11" s="315">
        <v>1</v>
      </c>
      <c r="I11" s="283"/>
      <c r="J11" s="284"/>
      <c r="K11" s="306"/>
      <c r="L11" s="307"/>
      <c r="M11" s="295" t="s">
        <v>18</v>
      </c>
      <c r="N11" s="296"/>
      <c r="O11" s="290"/>
      <c r="P11" s="274"/>
      <c r="Q11" s="275"/>
      <c r="R11" s="274"/>
      <c r="S11" s="279"/>
      <c r="T11" s="5"/>
    </row>
    <row r="12" spans="1:20" ht="20.100000000000001" customHeight="1" x14ac:dyDescent="0.15">
      <c r="A12" s="5"/>
      <c r="B12" s="246"/>
      <c r="C12" s="313"/>
      <c r="D12" s="198"/>
      <c r="E12" s="298"/>
      <c r="F12" s="299"/>
      <c r="G12" s="300"/>
      <c r="H12" s="191"/>
      <c r="I12" s="283"/>
      <c r="J12" s="284"/>
      <c r="K12" s="287"/>
      <c r="L12" s="288"/>
      <c r="M12" s="270" t="s">
        <v>17</v>
      </c>
      <c r="N12" s="271"/>
      <c r="O12" s="290"/>
      <c r="P12" s="274"/>
      <c r="Q12" s="275"/>
      <c r="R12" s="274"/>
      <c r="S12" s="279"/>
      <c r="T12" s="5"/>
    </row>
    <row r="13" spans="1:20" ht="20.100000000000001" customHeight="1" x14ac:dyDescent="0.15">
      <c r="A13" s="5"/>
      <c r="B13" s="246"/>
      <c r="C13" s="314"/>
      <c r="D13" s="198"/>
      <c r="E13" s="301"/>
      <c r="F13" s="302"/>
      <c r="G13" s="303"/>
      <c r="H13" s="191"/>
      <c r="I13" s="285"/>
      <c r="J13" s="286"/>
      <c r="K13" s="287"/>
      <c r="L13" s="288"/>
      <c r="M13" s="270" t="s">
        <v>16</v>
      </c>
      <c r="N13" s="271"/>
      <c r="O13" s="291"/>
      <c r="P13" s="276"/>
      <c r="Q13" s="277"/>
      <c r="R13" s="276"/>
      <c r="S13" s="280"/>
      <c r="T13" s="5"/>
    </row>
    <row r="14" spans="1:20" ht="20.100000000000001" customHeight="1" x14ac:dyDescent="0.15">
      <c r="A14" s="5"/>
      <c r="B14" s="246"/>
      <c r="C14" s="312" t="s">
        <v>157</v>
      </c>
      <c r="D14" s="198"/>
      <c r="E14" s="199" t="str">
        <f>PHONETIC(E15)</f>
        <v/>
      </c>
      <c r="F14" s="199"/>
      <c r="G14" s="199"/>
      <c r="H14" s="191">
        <v>2</v>
      </c>
      <c r="I14" s="281"/>
      <c r="J14" s="282"/>
      <c r="K14" s="287"/>
      <c r="L14" s="288"/>
      <c r="M14" s="270" t="s">
        <v>18</v>
      </c>
      <c r="N14" s="271"/>
      <c r="O14" s="289"/>
      <c r="P14" s="272"/>
      <c r="Q14" s="273"/>
      <c r="R14" s="272"/>
      <c r="S14" s="278"/>
      <c r="T14" s="5"/>
    </row>
    <row r="15" spans="1:20" ht="20.100000000000001" customHeight="1" x14ac:dyDescent="0.15">
      <c r="A15" s="5"/>
      <c r="B15" s="246"/>
      <c r="C15" s="313"/>
      <c r="D15" s="198"/>
      <c r="E15" s="298"/>
      <c r="F15" s="299"/>
      <c r="G15" s="300"/>
      <c r="H15" s="191"/>
      <c r="I15" s="283"/>
      <c r="J15" s="284"/>
      <c r="K15" s="287"/>
      <c r="L15" s="288"/>
      <c r="M15" s="270" t="s">
        <v>17</v>
      </c>
      <c r="N15" s="271"/>
      <c r="O15" s="290"/>
      <c r="P15" s="274"/>
      <c r="Q15" s="275"/>
      <c r="R15" s="274"/>
      <c r="S15" s="279"/>
      <c r="T15" s="5"/>
    </row>
    <row r="16" spans="1:20" ht="20.100000000000001" customHeight="1" x14ac:dyDescent="0.15">
      <c r="A16" s="5"/>
      <c r="B16" s="246"/>
      <c r="C16" s="314"/>
      <c r="D16" s="198"/>
      <c r="E16" s="301"/>
      <c r="F16" s="302"/>
      <c r="G16" s="303"/>
      <c r="H16" s="191"/>
      <c r="I16" s="285"/>
      <c r="J16" s="286"/>
      <c r="K16" s="287"/>
      <c r="L16" s="288"/>
      <c r="M16" s="270" t="s">
        <v>16</v>
      </c>
      <c r="N16" s="271"/>
      <c r="O16" s="291"/>
      <c r="P16" s="276"/>
      <c r="Q16" s="277"/>
      <c r="R16" s="276"/>
      <c r="S16" s="280"/>
      <c r="T16" s="5"/>
    </row>
    <row r="17" spans="1:20" ht="20.100000000000001" customHeight="1" x14ac:dyDescent="0.15">
      <c r="A17" s="5"/>
      <c r="B17" s="246"/>
      <c r="C17" s="312" t="s">
        <v>158</v>
      </c>
      <c r="D17" s="198"/>
      <c r="E17" s="199" t="str">
        <f>PHONETIC(E18)</f>
        <v/>
      </c>
      <c r="F17" s="199"/>
      <c r="G17" s="199"/>
      <c r="H17" s="191"/>
      <c r="I17" s="281"/>
      <c r="J17" s="282"/>
      <c r="K17" s="287"/>
      <c r="L17" s="288"/>
      <c r="M17" s="270" t="s">
        <v>18</v>
      </c>
      <c r="N17" s="271"/>
      <c r="O17" s="289"/>
      <c r="P17" s="272"/>
      <c r="Q17" s="273"/>
      <c r="R17" s="272"/>
      <c r="S17" s="278"/>
      <c r="T17" s="5"/>
    </row>
    <row r="18" spans="1:20" ht="20.100000000000001" customHeight="1" x14ac:dyDescent="0.15">
      <c r="A18" s="5"/>
      <c r="B18" s="246"/>
      <c r="C18" s="313"/>
      <c r="D18" s="198"/>
      <c r="E18" s="298"/>
      <c r="F18" s="299"/>
      <c r="G18" s="300"/>
      <c r="H18" s="191"/>
      <c r="I18" s="283"/>
      <c r="J18" s="284"/>
      <c r="K18" s="287"/>
      <c r="L18" s="288"/>
      <c r="M18" s="270" t="s">
        <v>17</v>
      </c>
      <c r="N18" s="271"/>
      <c r="O18" s="290"/>
      <c r="P18" s="274"/>
      <c r="Q18" s="275"/>
      <c r="R18" s="274"/>
      <c r="S18" s="279"/>
      <c r="T18" s="5"/>
    </row>
    <row r="19" spans="1:20" ht="20.100000000000001" customHeight="1" x14ac:dyDescent="0.15">
      <c r="A19" s="5"/>
      <c r="B19" s="246"/>
      <c r="C19" s="314"/>
      <c r="D19" s="198"/>
      <c r="E19" s="301"/>
      <c r="F19" s="302"/>
      <c r="G19" s="303"/>
      <c r="H19" s="191"/>
      <c r="I19" s="285"/>
      <c r="J19" s="286"/>
      <c r="K19" s="287"/>
      <c r="L19" s="288"/>
      <c r="M19" s="270" t="s">
        <v>16</v>
      </c>
      <c r="N19" s="271"/>
      <c r="O19" s="291"/>
      <c r="P19" s="276"/>
      <c r="Q19" s="277"/>
      <c r="R19" s="276"/>
      <c r="S19" s="280"/>
      <c r="T19" s="5"/>
    </row>
    <row r="20" spans="1:20" ht="20.100000000000001" customHeight="1" x14ac:dyDescent="0.15">
      <c r="A20" s="5"/>
      <c r="B20" s="246"/>
      <c r="C20" s="312" t="s">
        <v>159</v>
      </c>
      <c r="D20" s="198"/>
      <c r="E20" s="199" t="str">
        <f>PHONETIC(E21)</f>
        <v/>
      </c>
      <c r="F20" s="199"/>
      <c r="G20" s="199"/>
      <c r="H20" s="191"/>
      <c r="I20" s="281"/>
      <c r="J20" s="282"/>
      <c r="K20" s="287"/>
      <c r="L20" s="288"/>
      <c r="M20" s="270" t="s">
        <v>18</v>
      </c>
      <c r="N20" s="271"/>
      <c r="O20" s="289"/>
      <c r="P20" s="272"/>
      <c r="Q20" s="273"/>
      <c r="R20" s="272"/>
      <c r="S20" s="278"/>
      <c r="T20" s="5"/>
    </row>
    <row r="21" spans="1:20" ht="20.100000000000001" customHeight="1" x14ac:dyDescent="0.15">
      <c r="A21" s="5"/>
      <c r="B21" s="246"/>
      <c r="C21" s="313"/>
      <c r="D21" s="198"/>
      <c r="E21" s="298"/>
      <c r="F21" s="299"/>
      <c r="G21" s="300"/>
      <c r="H21" s="191"/>
      <c r="I21" s="283"/>
      <c r="J21" s="284"/>
      <c r="K21" s="287"/>
      <c r="L21" s="288"/>
      <c r="M21" s="270" t="s">
        <v>17</v>
      </c>
      <c r="N21" s="271"/>
      <c r="O21" s="290"/>
      <c r="P21" s="274"/>
      <c r="Q21" s="275"/>
      <c r="R21" s="274"/>
      <c r="S21" s="279"/>
      <c r="T21" s="5"/>
    </row>
    <row r="22" spans="1:20" ht="20.100000000000001" customHeight="1" x14ac:dyDescent="0.15">
      <c r="A22" s="5"/>
      <c r="B22" s="246"/>
      <c r="C22" s="314"/>
      <c r="D22" s="198"/>
      <c r="E22" s="301"/>
      <c r="F22" s="302"/>
      <c r="G22" s="303"/>
      <c r="H22" s="191"/>
      <c r="I22" s="285"/>
      <c r="J22" s="286"/>
      <c r="K22" s="287"/>
      <c r="L22" s="288"/>
      <c r="M22" s="270" t="s">
        <v>16</v>
      </c>
      <c r="N22" s="271"/>
      <c r="O22" s="291"/>
      <c r="P22" s="276"/>
      <c r="Q22" s="277"/>
      <c r="R22" s="276"/>
      <c r="S22" s="280"/>
      <c r="T22" s="5"/>
    </row>
    <row r="23" spans="1:20" ht="20.100000000000001" customHeight="1" x14ac:dyDescent="0.15">
      <c r="A23" s="5"/>
      <c r="B23" s="246"/>
      <c r="C23" s="312" t="s">
        <v>160</v>
      </c>
      <c r="D23" s="198"/>
      <c r="E23" s="199" t="str">
        <f>PHONETIC(E24)</f>
        <v/>
      </c>
      <c r="F23" s="199"/>
      <c r="G23" s="199"/>
      <c r="H23" s="191"/>
      <c r="I23" s="281"/>
      <c r="J23" s="282"/>
      <c r="K23" s="287"/>
      <c r="L23" s="288"/>
      <c r="M23" s="270" t="s">
        <v>18</v>
      </c>
      <c r="N23" s="271"/>
      <c r="O23" s="289"/>
      <c r="P23" s="272"/>
      <c r="Q23" s="273"/>
      <c r="R23" s="272"/>
      <c r="S23" s="278"/>
      <c r="T23" s="5"/>
    </row>
    <row r="24" spans="1:20" ht="20.100000000000001" customHeight="1" x14ac:dyDescent="0.15">
      <c r="A24" s="5"/>
      <c r="B24" s="246"/>
      <c r="C24" s="313"/>
      <c r="D24" s="198"/>
      <c r="E24" s="298"/>
      <c r="F24" s="299"/>
      <c r="G24" s="300"/>
      <c r="H24" s="191"/>
      <c r="I24" s="283"/>
      <c r="J24" s="284"/>
      <c r="K24" s="287"/>
      <c r="L24" s="288"/>
      <c r="M24" s="270" t="s">
        <v>17</v>
      </c>
      <c r="N24" s="271"/>
      <c r="O24" s="290"/>
      <c r="P24" s="274"/>
      <c r="Q24" s="275"/>
      <c r="R24" s="274"/>
      <c r="S24" s="279"/>
      <c r="T24" s="5"/>
    </row>
    <row r="25" spans="1:20" ht="20.100000000000001" customHeight="1" x14ac:dyDescent="0.15">
      <c r="A25" s="5"/>
      <c r="B25" s="246"/>
      <c r="C25" s="314"/>
      <c r="D25" s="198"/>
      <c r="E25" s="301"/>
      <c r="F25" s="302"/>
      <c r="G25" s="303"/>
      <c r="H25" s="191"/>
      <c r="I25" s="285"/>
      <c r="J25" s="286"/>
      <c r="K25" s="287"/>
      <c r="L25" s="288"/>
      <c r="M25" s="270" t="s">
        <v>16</v>
      </c>
      <c r="N25" s="271"/>
      <c r="O25" s="291"/>
      <c r="P25" s="276"/>
      <c r="Q25" s="277"/>
      <c r="R25" s="276"/>
      <c r="S25" s="280"/>
      <c r="T25" s="5"/>
    </row>
    <row r="26" spans="1:20" ht="20.100000000000001" customHeight="1" x14ac:dyDescent="0.15">
      <c r="A26" s="5"/>
      <c r="B26" s="246"/>
      <c r="C26" s="195" t="s">
        <v>7</v>
      </c>
      <c r="D26" s="198"/>
      <c r="E26" s="199" t="str">
        <f>PHONETIC(E27)</f>
        <v/>
      </c>
      <c r="F26" s="199"/>
      <c r="G26" s="199"/>
      <c r="H26" s="191"/>
      <c r="I26" s="281"/>
      <c r="J26" s="282"/>
      <c r="K26" s="287"/>
      <c r="L26" s="288"/>
      <c r="M26" s="270" t="s">
        <v>18</v>
      </c>
      <c r="N26" s="271"/>
      <c r="O26" s="289"/>
      <c r="P26" s="272"/>
      <c r="Q26" s="273"/>
      <c r="R26" s="272"/>
      <c r="S26" s="278"/>
      <c r="T26" s="5"/>
    </row>
    <row r="27" spans="1:20" ht="20.100000000000001" customHeight="1" x14ac:dyDescent="0.15">
      <c r="A27" s="5"/>
      <c r="B27" s="246"/>
      <c r="C27" s="196"/>
      <c r="D27" s="198"/>
      <c r="E27" s="298"/>
      <c r="F27" s="299"/>
      <c r="G27" s="300"/>
      <c r="H27" s="191"/>
      <c r="I27" s="283"/>
      <c r="J27" s="284"/>
      <c r="K27" s="287"/>
      <c r="L27" s="288"/>
      <c r="M27" s="270" t="s">
        <v>17</v>
      </c>
      <c r="N27" s="271"/>
      <c r="O27" s="290"/>
      <c r="P27" s="274"/>
      <c r="Q27" s="275"/>
      <c r="R27" s="274"/>
      <c r="S27" s="279"/>
      <c r="T27" s="5"/>
    </row>
    <row r="28" spans="1:20" ht="20.100000000000001" customHeight="1" x14ac:dyDescent="0.15">
      <c r="A28" s="5"/>
      <c r="B28" s="246"/>
      <c r="C28" s="197"/>
      <c r="D28" s="198"/>
      <c r="E28" s="301"/>
      <c r="F28" s="302"/>
      <c r="G28" s="303"/>
      <c r="H28" s="191"/>
      <c r="I28" s="285"/>
      <c r="J28" s="286"/>
      <c r="K28" s="287"/>
      <c r="L28" s="288"/>
      <c r="M28" s="270" t="s">
        <v>16</v>
      </c>
      <c r="N28" s="271"/>
      <c r="O28" s="291"/>
      <c r="P28" s="276"/>
      <c r="Q28" s="277"/>
      <c r="R28" s="276"/>
      <c r="S28" s="280"/>
      <c r="T28" s="5"/>
    </row>
    <row r="29" spans="1:20" ht="20.100000000000001" customHeight="1" x14ac:dyDescent="0.15">
      <c r="A29" s="5"/>
      <c r="B29" s="246"/>
      <c r="C29" s="195" t="s">
        <v>7</v>
      </c>
      <c r="D29" s="198"/>
      <c r="E29" s="199" t="str">
        <f>PHONETIC(E30)</f>
        <v/>
      </c>
      <c r="F29" s="199"/>
      <c r="G29" s="199"/>
      <c r="H29" s="191"/>
      <c r="I29" s="281"/>
      <c r="J29" s="282"/>
      <c r="K29" s="287"/>
      <c r="L29" s="288"/>
      <c r="M29" s="270" t="s">
        <v>18</v>
      </c>
      <c r="N29" s="271"/>
      <c r="O29" s="289"/>
      <c r="P29" s="272"/>
      <c r="Q29" s="273"/>
      <c r="R29" s="272"/>
      <c r="S29" s="278"/>
      <c r="T29" s="5"/>
    </row>
    <row r="30" spans="1:20" ht="20.100000000000001" customHeight="1" x14ac:dyDescent="0.15">
      <c r="A30" s="5"/>
      <c r="B30" s="246"/>
      <c r="C30" s="196"/>
      <c r="D30" s="198"/>
      <c r="E30" s="298"/>
      <c r="F30" s="299"/>
      <c r="G30" s="300"/>
      <c r="H30" s="191"/>
      <c r="I30" s="283"/>
      <c r="J30" s="284"/>
      <c r="K30" s="287"/>
      <c r="L30" s="288"/>
      <c r="M30" s="270" t="s">
        <v>17</v>
      </c>
      <c r="N30" s="271"/>
      <c r="O30" s="290"/>
      <c r="P30" s="274"/>
      <c r="Q30" s="275"/>
      <c r="R30" s="274"/>
      <c r="S30" s="279"/>
      <c r="T30" s="5"/>
    </row>
    <row r="31" spans="1:20" ht="20.100000000000001" customHeight="1" x14ac:dyDescent="0.15">
      <c r="A31" s="5"/>
      <c r="B31" s="246"/>
      <c r="C31" s="197"/>
      <c r="D31" s="198"/>
      <c r="E31" s="301"/>
      <c r="F31" s="302"/>
      <c r="G31" s="303"/>
      <c r="H31" s="191"/>
      <c r="I31" s="285"/>
      <c r="J31" s="286"/>
      <c r="K31" s="287"/>
      <c r="L31" s="288"/>
      <c r="M31" s="270" t="s">
        <v>16</v>
      </c>
      <c r="N31" s="271"/>
      <c r="O31" s="291"/>
      <c r="P31" s="276"/>
      <c r="Q31" s="277"/>
      <c r="R31" s="276"/>
      <c r="S31" s="280"/>
      <c r="T31" s="5"/>
    </row>
    <row r="32" spans="1:20" ht="20.100000000000001" customHeight="1" x14ac:dyDescent="0.15">
      <c r="A32" s="5"/>
      <c r="B32" s="246"/>
      <c r="C32" s="196" t="s">
        <v>7</v>
      </c>
      <c r="D32" s="197"/>
      <c r="E32" s="322" t="str">
        <f>PHONETIC(E33)</f>
        <v/>
      </c>
      <c r="F32" s="322"/>
      <c r="G32" s="322"/>
      <c r="H32" s="315"/>
      <c r="I32" s="281"/>
      <c r="J32" s="282"/>
      <c r="K32" s="306"/>
      <c r="L32" s="307"/>
      <c r="M32" s="295" t="s">
        <v>18</v>
      </c>
      <c r="N32" s="296"/>
      <c r="O32" s="290"/>
      <c r="P32" s="272"/>
      <c r="Q32" s="273"/>
      <c r="R32" s="272"/>
      <c r="S32" s="278"/>
      <c r="T32" s="5"/>
    </row>
    <row r="33" spans="1:20" ht="20.100000000000001" customHeight="1" x14ac:dyDescent="0.15">
      <c r="A33" s="5"/>
      <c r="B33" s="246"/>
      <c r="C33" s="196"/>
      <c r="D33" s="198"/>
      <c r="E33" s="298"/>
      <c r="F33" s="299"/>
      <c r="G33" s="300"/>
      <c r="H33" s="191"/>
      <c r="I33" s="283"/>
      <c r="J33" s="284"/>
      <c r="K33" s="287"/>
      <c r="L33" s="288"/>
      <c r="M33" s="270" t="s">
        <v>17</v>
      </c>
      <c r="N33" s="271"/>
      <c r="O33" s="290"/>
      <c r="P33" s="274"/>
      <c r="Q33" s="275"/>
      <c r="R33" s="274"/>
      <c r="S33" s="279"/>
      <c r="T33" s="5"/>
    </row>
    <row r="34" spans="1:20" ht="20.100000000000001" customHeight="1" thickBot="1" x14ac:dyDescent="0.2">
      <c r="A34" s="5"/>
      <c r="B34" s="247"/>
      <c r="C34" s="320"/>
      <c r="D34" s="321"/>
      <c r="E34" s="317"/>
      <c r="F34" s="318"/>
      <c r="G34" s="319"/>
      <c r="H34" s="316"/>
      <c r="I34" s="304"/>
      <c r="J34" s="305"/>
      <c r="K34" s="308"/>
      <c r="L34" s="309"/>
      <c r="M34" s="310" t="s">
        <v>16</v>
      </c>
      <c r="N34" s="311"/>
      <c r="O34" s="297"/>
      <c r="P34" s="292"/>
      <c r="Q34" s="293"/>
      <c r="R34" s="292"/>
      <c r="S34" s="294"/>
      <c r="T34" s="5"/>
    </row>
    <row r="35" spans="1:20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</sheetData>
  <mergeCells count="152">
    <mergeCell ref="B2:B4"/>
    <mergeCell ref="C2:C3"/>
    <mergeCell ref="D2:H3"/>
    <mergeCell ref="B5:B7"/>
    <mergeCell ref="D4:H4"/>
    <mergeCell ref="B11:B34"/>
    <mergeCell ref="C8:J8"/>
    <mergeCell ref="E9:G9"/>
    <mergeCell ref="H9:H10"/>
    <mergeCell ref="B9:C10"/>
    <mergeCell ref="C11:C13"/>
    <mergeCell ref="E10:G10"/>
    <mergeCell ref="D20:D22"/>
    <mergeCell ref="H11:H13"/>
    <mergeCell ref="E12:G13"/>
    <mergeCell ref="C14:C16"/>
    <mergeCell ref="D14:D16"/>
    <mergeCell ref="C20:C22"/>
    <mergeCell ref="C17:C19"/>
    <mergeCell ref="E11:G11"/>
    <mergeCell ref="D11:D13"/>
    <mergeCell ref="D9:D10"/>
    <mergeCell ref="D17:D19"/>
    <mergeCell ref="I17:J19"/>
    <mergeCell ref="R3:S4"/>
    <mergeCell ref="R9:S10"/>
    <mergeCell ref="R11:S13"/>
    <mergeCell ref="M11:N11"/>
    <mergeCell ref="C5:F7"/>
    <mergeCell ref="Q1:S2"/>
    <mergeCell ref="Q5:S7"/>
    <mergeCell ref="P5:P7"/>
    <mergeCell ref="I2:I4"/>
    <mergeCell ref="J4:O4"/>
    <mergeCell ref="L5:O5"/>
    <mergeCell ref="L6:O6"/>
    <mergeCell ref="G5:G7"/>
    <mergeCell ref="H5:K5"/>
    <mergeCell ref="H6:K7"/>
    <mergeCell ref="L7:O7"/>
    <mergeCell ref="J2:O2"/>
    <mergeCell ref="J3:O3"/>
    <mergeCell ref="P17:Q19"/>
    <mergeCell ref="P9:Q10"/>
    <mergeCell ref="P11:Q13"/>
    <mergeCell ref="I11:J13"/>
    <mergeCell ref="K13:L13"/>
    <mergeCell ref="M13:N13"/>
    <mergeCell ref="K9:O9"/>
    <mergeCell ref="K10:N10"/>
    <mergeCell ref="I9:J10"/>
    <mergeCell ref="M18:N18"/>
    <mergeCell ref="K19:L19"/>
    <mergeCell ref="M19:N19"/>
    <mergeCell ref="M17:N17"/>
    <mergeCell ref="K17:L17"/>
    <mergeCell ref="O11:O13"/>
    <mergeCell ref="K12:L12"/>
    <mergeCell ref="M12:N12"/>
    <mergeCell ref="K14:L14"/>
    <mergeCell ref="M14:N14"/>
    <mergeCell ref="K11:L11"/>
    <mergeCell ref="C23:C25"/>
    <mergeCell ref="D23:D25"/>
    <mergeCell ref="H32:H34"/>
    <mergeCell ref="E33:G34"/>
    <mergeCell ref="E29:G29"/>
    <mergeCell ref="H29:H31"/>
    <mergeCell ref="E30:G31"/>
    <mergeCell ref="C32:C34"/>
    <mergeCell ref="D32:D34"/>
    <mergeCell ref="H23:H25"/>
    <mergeCell ref="C26:C28"/>
    <mergeCell ref="D26:D28"/>
    <mergeCell ref="E26:G26"/>
    <mergeCell ref="C29:C31"/>
    <mergeCell ref="D29:D31"/>
    <mergeCell ref="E27:G28"/>
    <mergeCell ref="E32:G32"/>
    <mergeCell ref="E23:G23"/>
    <mergeCell ref="E24:G25"/>
    <mergeCell ref="H14:H16"/>
    <mergeCell ref="E15:G16"/>
    <mergeCell ref="E14:G14"/>
    <mergeCell ref="I32:J34"/>
    <mergeCell ref="H20:H22"/>
    <mergeCell ref="H26:H28"/>
    <mergeCell ref="K26:L26"/>
    <mergeCell ref="M26:N26"/>
    <mergeCell ref="K27:L27"/>
    <mergeCell ref="I29:J31"/>
    <mergeCell ref="K29:L29"/>
    <mergeCell ref="K32:L32"/>
    <mergeCell ref="E21:G22"/>
    <mergeCell ref="H17:H19"/>
    <mergeCell ref="E17:G17"/>
    <mergeCell ref="E20:G20"/>
    <mergeCell ref="E18:G19"/>
    <mergeCell ref="K34:L34"/>
    <mergeCell ref="M34:N34"/>
    <mergeCell ref="M21:N21"/>
    <mergeCell ref="K22:L22"/>
    <mergeCell ref="M22:N22"/>
    <mergeCell ref="K33:L33"/>
    <mergeCell ref="K24:L24"/>
    <mergeCell ref="P32:Q34"/>
    <mergeCell ref="R32:S34"/>
    <mergeCell ref="M32:N32"/>
    <mergeCell ref="O32:O34"/>
    <mergeCell ref="M33:N33"/>
    <mergeCell ref="I14:J16"/>
    <mergeCell ref="P20:Q22"/>
    <mergeCell ref="P26:Q28"/>
    <mergeCell ref="O26:O28"/>
    <mergeCell ref="R26:S28"/>
    <mergeCell ref="R17:S19"/>
    <mergeCell ref="P14:Q16"/>
    <mergeCell ref="O14:O16"/>
    <mergeCell ref="K15:L15"/>
    <mergeCell ref="M15:N15"/>
    <mergeCell ref="K16:L16"/>
    <mergeCell ref="M16:N16"/>
    <mergeCell ref="R20:S22"/>
    <mergeCell ref="M31:N31"/>
    <mergeCell ref="M29:N29"/>
    <mergeCell ref="P29:Q31"/>
    <mergeCell ref="R14:S16"/>
    <mergeCell ref="O17:O19"/>
    <mergeCell ref="K18:L18"/>
    <mergeCell ref="M28:N28"/>
    <mergeCell ref="P23:Q25"/>
    <mergeCell ref="R29:S31"/>
    <mergeCell ref="R23:S25"/>
    <mergeCell ref="I26:J28"/>
    <mergeCell ref="M27:N27"/>
    <mergeCell ref="I23:J25"/>
    <mergeCell ref="K23:L23"/>
    <mergeCell ref="M20:N20"/>
    <mergeCell ref="O29:O31"/>
    <mergeCell ref="K30:L30"/>
    <mergeCell ref="M30:N30"/>
    <mergeCell ref="K31:L31"/>
    <mergeCell ref="I20:J22"/>
    <mergeCell ref="K20:L20"/>
    <mergeCell ref="O23:O25"/>
    <mergeCell ref="M23:N23"/>
    <mergeCell ref="O20:O22"/>
    <mergeCell ref="K21:L21"/>
    <mergeCell ref="M24:N24"/>
    <mergeCell ref="K25:L25"/>
    <mergeCell ref="M25:N25"/>
    <mergeCell ref="K28:L28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>
    <oddHeader>&amp;R様式１
男子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70"/>
  <sheetViews>
    <sheetView showZeros="0" topLeftCell="A7" workbookViewId="0">
      <selection activeCell="A21" sqref="A21:J22"/>
    </sheetView>
  </sheetViews>
  <sheetFormatPr defaultRowHeight="13.5" x14ac:dyDescent="0.1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1.75" style="99" customWidth="1"/>
    <col min="12" max="13" width="9" style="99"/>
    <col min="14" max="14" width="4.625" style="99" customWidth="1"/>
    <col min="15" max="15" width="4.125" style="99" customWidth="1"/>
    <col min="16" max="16" width="4.25" style="99" customWidth="1"/>
    <col min="17" max="17" width="8.25" style="99" customWidth="1"/>
    <col min="18" max="16384" width="9" style="99"/>
  </cols>
  <sheetData>
    <row r="1" spans="1:21" s="93" customFormat="1" ht="30.75" customHeight="1" x14ac:dyDescent="0.15">
      <c r="A1" s="397"/>
      <c r="B1" s="397"/>
      <c r="C1" s="397"/>
      <c r="D1" s="397"/>
      <c r="E1" s="397"/>
      <c r="F1" s="397"/>
      <c r="G1" s="397"/>
      <c r="H1" s="93" t="s">
        <v>56</v>
      </c>
      <c r="I1" s="397"/>
      <c r="J1" s="397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22.5" customHeight="1" x14ac:dyDescent="0.15">
      <c r="A2" s="397"/>
      <c r="B2" s="397"/>
      <c r="C2" s="397"/>
      <c r="D2" s="397"/>
      <c r="E2" s="397"/>
      <c r="F2" s="397"/>
      <c r="G2" s="397"/>
      <c r="H2" s="95" t="s">
        <v>124</v>
      </c>
      <c r="I2" s="398"/>
      <c r="J2" s="398"/>
      <c r="K2" s="97"/>
      <c r="L2" s="98" t="s">
        <v>59</v>
      </c>
      <c r="M2" s="97"/>
      <c r="N2" s="97"/>
      <c r="O2" s="97"/>
      <c r="P2" s="97"/>
      <c r="Q2" s="97"/>
      <c r="R2" s="97"/>
      <c r="S2" s="97"/>
      <c r="T2" s="97"/>
      <c r="U2" s="97"/>
    </row>
    <row r="3" spans="1:21" ht="25.5" x14ac:dyDescent="0.15">
      <c r="A3" s="401" t="s">
        <v>162</v>
      </c>
      <c r="B3" s="401"/>
      <c r="C3" s="401"/>
      <c r="D3" s="401"/>
      <c r="E3" s="401"/>
      <c r="F3" s="401"/>
      <c r="G3" s="401"/>
      <c r="H3" s="401"/>
      <c r="I3" s="401"/>
      <c r="J3" s="401"/>
      <c r="K3" s="97"/>
      <c r="L3" s="100" t="s">
        <v>62</v>
      </c>
      <c r="M3" s="100"/>
      <c r="N3" s="100"/>
      <c r="O3" s="100"/>
      <c r="P3" s="100"/>
      <c r="Q3" s="100"/>
      <c r="R3" s="97"/>
      <c r="S3" s="97"/>
      <c r="T3" s="97"/>
      <c r="U3" s="97"/>
    </row>
    <row r="4" spans="1:21" s="104" customFormat="1" ht="21" x14ac:dyDescent="0.15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101"/>
      <c r="L4" s="102" t="s">
        <v>63</v>
      </c>
      <c r="M4" s="102"/>
      <c r="N4" s="103"/>
      <c r="O4" s="102" t="s">
        <v>53</v>
      </c>
      <c r="P4" s="103"/>
      <c r="Q4" s="102" t="s">
        <v>54</v>
      </c>
      <c r="R4" s="101"/>
      <c r="S4" s="101"/>
      <c r="T4" s="101"/>
      <c r="U4" s="101"/>
    </row>
    <row r="5" spans="1:21" ht="24.75" customHeight="1" x14ac:dyDescent="0.15">
      <c r="A5" s="408" t="s">
        <v>161</v>
      </c>
      <c r="B5" s="408"/>
      <c r="C5" s="408"/>
      <c r="D5" s="408"/>
      <c r="E5" s="408"/>
      <c r="F5" s="408"/>
      <c r="G5" s="408"/>
      <c r="H5" s="408"/>
      <c r="I5" s="408"/>
      <c r="J5" s="408"/>
      <c r="K5" s="97"/>
      <c r="L5" s="100" t="s">
        <v>106</v>
      </c>
      <c r="M5" s="100"/>
      <c r="N5" s="100"/>
      <c r="O5" s="100"/>
      <c r="P5" s="100"/>
      <c r="Q5" s="100"/>
      <c r="R5" s="97"/>
      <c r="S5" s="97"/>
      <c r="T5" s="97"/>
      <c r="U5" s="97"/>
    </row>
    <row r="6" spans="1:21" ht="34.5" customHeight="1" x14ac:dyDescent="0.15">
      <c r="A6" s="409"/>
      <c r="B6" s="409"/>
      <c r="C6" s="409"/>
      <c r="D6" s="409"/>
      <c r="E6" s="409"/>
      <c r="F6" s="409"/>
      <c r="G6" s="409"/>
      <c r="H6" s="409"/>
      <c r="I6" s="409"/>
      <c r="J6" s="409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s="106" customFormat="1" ht="36" customHeight="1" x14ac:dyDescent="0.15">
      <c r="A7" s="403"/>
      <c r="B7" s="403"/>
      <c r="C7" s="403"/>
      <c r="D7" s="403"/>
      <c r="E7" s="403"/>
      <c r="F7" s="403"/>
      <c r="G7" s="403"/>
      <c r="H7" s="403"/>
      <c r="I7" s="403"/>
      <c r="J7" s="403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8" spans="1:21" s="108" customFormat="1" ht="28.5" x14ac:dyDescent="0.15">
      <c r="A8" s="402" t="s">
        <v>51</v>
      </c>
      <c r="B8" s="402"/>
      <c r="C8" s="402"/>
      <c r="D8" s="402"/>
      <c r="E8" s="402"/>
      <c r="F8" s="402"/>
      <c r="G8" s="402"/>
      <c r="H8" s="402"/>
      <c r="I8" s="402"/>
      <c r="J8" s="402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38.25" customHeight="1" x14ac:dyDescent="0.15">
      <c r="A9" s="399"/>
      <c r="B9" s="399"/>
      <c r="C9" s="399"/>
      <c r="D9" s="399"/>
      <c r="E9" s="399"/>
      <c r="F9" s="399"/>
      <c r="G9" s="399"/>
      <c r="H9" s="399"/>
      <c r="I9" s="399"/>
      <c r="J9" s="399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ht="14.25" x14ac:dyDescent="0.15">
      <c r="A10" s="400" t="s">
        <v>52</v>
      </c>
      <c r="B10" s="400"/>
      <c r="C10" s="400"/>
      <c r="D10" s="400"/>
      <c r="E10" s="400"/>
      <c r="F10" s="400"/>
      <c r="G10" s="400"/>
      <c r="H10" s="400"/>
      <c r="I10" s="400"/>
      <c r="J10" s="400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5" customHeight="1" x14ac:dyDescent="0.15">
      <c r="A11" s="399"/>
      <c r="B11" s="399"/>
      <c r="C11" s="399"/>
      <c r="D11" s="399"/>
      <c r="E11" s="399"/>
      <c r="F11" s="399"/>
      <c r="G11" s="399"/>
      <c r="H11" s="399"/>
      <c r="I11" s="399"/>
      <c r="J11" s="399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15" customHeight="1" x14ac:dyDescent="0.15">
      <c r="A12" s="399"/>
      <c r="B12" s="399"/>
      <c r="C12" s="399"/>
      <c r="D12" s="399"/>
      <c r="E12" s="399"/>
      <c r="F12" s="399"/>
      <c r="G12" s="399"/>
      <c r="H12" s="399"/>
      <c r="I12" s="399"/>
      <c r="J12" s="399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ht="15" customHeight="1" x14ac:dyDescent="0.15">
      <c r="A13" s="413" t="s">
        <v>125</v>
      </c>
      <c r="B13" s="413"/>
      <c r="C13" s="413"/>
      <c r="D13" s="413"/>
      <c r="E13" s="413"/>
      <c r="F13" s="413"/>
      <c r="G13" s="413"/>
      <c r="H13" s="413"/>
      <c r="I13" s="413"/>
      <c r="J13" s="109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ht="41.25" customHeight="1" x14ac:dyDescent="0.15">
      <c r="A14" s="413"/>
      <c r="B14" s="413"/>
      <c r="C14" s="413"/>
      <c r="D14" s="413"/>
      <c r="E14" s="413"/>
      <c r="F14" s="413"/>
      <c r="G14" s="413"/>
      <c r="H14" s="413"/>
      <c r="I14" s="413"/>
      <c r="J14" s="109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 ht="41.25" customHeight="1" x14ac:dyDescent="0.15">
      <c r="A15" s="399"/>
      <c r="B15" s="399"/>
      <c r="C15" s="399"/>
      <c r="D15" s="399"/>
      <c r="E15" s="399"/>
      <c r="F15" s="399"/>
      <c r="G15" s="399"/>
      <c r="H15" s="399"/>
      <c r="I15" s="399"/>
      <c r="J15" s="399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 ht="14.25" x14ac:dyDescent="0.15">
      <c r="A16" s="110" t="s">
        <v>163</v>
      </c>
      <c r="B16" s="111">
        <f>N4</f>
        <v>0</v>
      </c>
      <c r="C16" s="111" t="s">
        <v>53</v>
      </c>
      <c r="D16" s="111">
        <f>P4</f>
        <v>0</v>
      </c>
      <c r="E16" s="111" t="s">
        <v>54</v>
      </c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62.25" customHeight="1" x14ac:dyDescent="0.15">
      <c r="A17" s="399"/>
      <c r="B17" s="399"/>
      <c r="C17" s="399"/>
      <c r="D17" s="399"/>
      <c r="E17" s="399"/>
      <c r="F17" s="399"/>
      <c r="G17" s="399"/>
      <c r="H17" s="399"/>
      <c r="I17" s="399"/>
      <c r="J17" s="399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</row>
    <row r="18" spans="1:21" s="104" customFormat="1" ht="14.25" customHeight="1" x14ac:dyDescent="0.15">
      <c r="A18" s="410" t="s">
        <v>13</v>
      </c>
      <c r="B18" s="411">
        <f>様式１男子申込書!D2</f>
        <v>0</v>
      </c>
      <c r="C18" s="411"/>
      <c r="D18" s="411"/>
      <c r="E18" s="41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1:21" ht="14.25" x14ac:dyDescent="0.15">
      <c r="A19" s="410"/>
      <c r="B19" s="412"/>
      <c r="C19" s="412"/>
      <c r="D19" s="412"/>
      <c r="E19" s="412"/>
      <c r="F19" s="111"/>
      <c r="G19" s="111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</row>
    <row r="20" spans="1:21" ht="15" customHeight="1" x14ac:dyDescent="0.15">
      <c r="A20" s="399"/>
      <c r="B20" s="399"/>
      <c r="C20" s="399"/>
      <c r="D20" s="399"/>
      <c r="E20" s="399"/>
      <c r="F20" s="399"/>
      <c r="G20" s="399"/>
      <c r="H20" s="399"/>
      <c r="I20" s="399"/>
      <c r="J20" s="399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1" ht="45.75" customHeight="1" x14ac:dyDescent="0.15">
      <c r="A21" s="399"/>
      <c r="B21" s="399"/>
      <c r="C21" s="399"/>
      <c r="D21" s="399"/>
      <c r="E21" s="399"/>
      <c r="F21" s="399"/>
      <c r="G21" s="399"/>
      <c r="H21" s="399"/>
      <c r="I21" s="399"/>
      <c r="J21" s="399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ht="15" customHeight="1" x14ac:dyDescent="0.15">
      <c r="A22" s="399" t="s">
        <v>126</v>
      </c>
      <c r="B22" s="399"/>
      <c r="C22" s="399"/>
      <c r="D22" s="399"/>
      <c r="E22" s="405">
        <f>様式１男子申込書!C5</f>
        <v>0</v>
      </c>
      <c r="F22" s="406"/>
      <c r="G22" s="406"/>
      <c r="H22" s="414" t="s">
        <v>127</v>
      </c>
      <c r="I22" s="416"/>
      <c r="J22" s="416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1" ht="15" customHeight="1" x14ac:dyDescent="0.15">
      <c r="A23" s="399"/>
      <c r="B23" s="399"/>
      <c r="C23" s="399"/>
      <c r="D23" s="399"/>
      <c r="E23" s="407"/>
      <c r="F23" s="407"/>
      <c r="G23" s="407"/>
      <c r="H23" s="415"/>
      <c r="I23" s="416"/>
      <c r="J23" s="416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ht="29.25" customHeight="1" x14ac:dyDescent="0.15">
      <c r="A24" s="112"/>
      <c r="E24" s="113"/>
      <c r="F24" s="113"/>
      <c r="G24" s="113"/>
      <c r="H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ht="15" customHeight="1" x14ac:dyDescent="0.15">
      <c r="A25" s="399" t="s">
        <v>55</v>
      </c>
      <c r="B25" s="399"/>
      <c r="C25" s="399"/>
      <c r="D25" s="399"/>
      <c r="E25" s="406">
        <f>様式１男子申込書!H6</f>
        <v>0</v>
      </c>
      <c r="F25" s="406"/>
      <c r="G25" s="406"/>
      <c r="H25" s="414" t="s">
        <v>128</v>
      </c>
      <c r="I25" s="416"/>
      <c r="J25" s="416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ht="15" customHeight="1" x14ac:dyDescent="0.15">
      <c r="A26" s="399"/>
      <c r="B26" s="399"/>
      <c r="C26" s="399"/>
      <c r="D26" s="399"/>
      <c r="E26" s="407"/>
      <c r="F26" s="407"/>
      <c r="G26" s="407"/>
      <c r="H26" s="415"/>
      <c r="I26" s="416"/>
      <c r="J26" s="416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ht="15" customHeight="1" x14ac:dyDescent="0.15">
      <c r="A27" s="399"/>
      <c r="B27" s="399"/>
      <c r="C27" s="399"/>
      <c r="D27" s="399"/>
      <c r="E27" s="399"/>
      <c r="F27" s="399"/>
      <c r="G27" s="399"/>
      <c r="H27" s="399"/>
      <c r="I27" s="399"/>
      <c r="J27" s="399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x14ac:dyDescent="0.15">
      <c r="A28" s="399"/>
      <c r="B28" s="399"/>
      <c r="C28" s="399"/>
      <c r="D28" s="399"/>
      <c r="E28" s="399"/>
      <c r="F28" s="399"/>
      <c r="G28" s="399"/>
      <c r="H28" s="399"/>
      <c r="I28" s="399"/>
      <c r="J28" s="399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1:21" x14ac:dyDescent="0.15">
      <c r="A29" s="399"/>
      <c r="B29" s="399"/>
      <c r="C29" s="399"/>
      <c r="D29" s="399"/>
      <c r="E29" s="399"/>
      <c r="F29" s="399"/>
      <c r="G29" s="399"/>
      <c r="H29" s="399"/>
      <c r="I29" s="399"/>
      <c r="J29" s="399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 x14ac:dyDescent="0.15">
      <c r="A30" s="399"/>
      <c r="B30" s="399"/>
      <c r="C30" s="399"/>
      <c r="D30" s="399"/>
      <c r="E30" s="399"/>
      <c r="F30" s="399"/>
      <c r="G30" s="399"/>
      <c r="H30" s="399"/>
      <c r="I30" s="399"/>
      <c r="J30" s="399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 x14ac:dyDescent="0.15">
      <c r="A31" s="399"/>
      <c r="B31" s="399"/>
      <c r="C31" s="399"/>
      <c r="D31" s="399"/>
      <c r="E31" s="399"/>
      <c r="F31" s="399"/>
      <c r="G31" s="399"/>
      <c r="H31" s="399"/>
      <c r="I31" s="399"/>
      <c r="J31" s="399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 x14ac:dyDescent="0.15">
      <c r="A32" s="399"/>
      <c r="B32" s="399"/>
      <c r="C32" s="399"/>
      <c r="D32" s="399"/>
      <c r="E32" s="399"/>
      <c r="F32" s="399"/>
      <c r="G32" s="399"/>
      <c r="H32" s="399"/>
      <c r="I32" s="399"/>
      <c r="J32" s="399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1:2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1:21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1:2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 x14ac:dyDescent="0.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x14ac:dyDescent="0.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x14ac:dyDescent="0.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x14ac:dyDescent="0.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R69" s="97"/>
      <c r="S69" s="97"/>
      <c r="T69" s="97"/>
      <c r="U69" s="97"/>
    </row>
    <row r="70" spans="1:2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R70" s="97"/>
      <c r="S70" s="97"/>
      <c r="T70" s="97"/>
      <c r="U70" s="97"/>
    </row>
  </sheetData>
  <mergeCells count="28">
    <mergeCell ref="A6:J6"/>
    <mergeCell ref="A18:A19"/>
    <mergeCell ref="B18:E19"/>
    <mergeCell ref="A13:I14"/>
    <mergeCell ref="A25:D26"/>
    <mergeCell ref="E25:G26"/>
    <mergeCell ref="H22:H23"/>
    <mergeCell ref="H25:H26"/>
    <mergeCell ref="J22:J23"/>
    <mergeCell ref="J25:J26"/>
    <mergeCell ref="I22:I23"/>
    <mergeCell ref="I25:I26"/>
    <mergeCell ref="A1:G2"/>
    <mergeCell ref="I1:J2"/>
    <mergeCell ref="A27:J32"/>
    <mergeCell ref="A17:J17"/>
    <mergeCell ref="A15:J15"/>
    <mergeCell ref="A11:J12"/>
    <mergeCell ref="A10:J10"/>
    <mergeCell ref="A3:J3"/>
    <mergeCell ref="A8:J8"/>
    <mergeCell ref="A20:J21"/>
    <mergeCell ref="A9:J9"/>
    <mergeCell ref="A7:J7"/>
    <mergeCell ref="A4:J4"/>
    <mergeCell ref="A22:D23"/>
    <mergeCell ref="E22:G23"/>
    <mergeCell ref="A5:J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71"/>
  <sheetViews>
    <sheetView showZeros="0" topLeftCell="A10" workbookViewId="0">
      <selection activeCell="A21" sqref="A21:J22"/>
    </sheetView>
  </sheetViews>
  <sheetFormatPr defaultRowHeight="13.5" x14ac:dyDescent="0.1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2.375" style="99" customWidth="1"/>
    <col min="12" max="13" width="9" style="99"/>
    <col min="14" max="14" width="4.625" style="99" customWidth="1"/>
    <col min="15" max="15" width="4.125" style="99" customWidth="1"/>
    <col min="16" max="16" width="4.25" style="99" customWidth="1"/>
    <col min="17" max="17" width="8.25" style="99" customWidth="1"/>
    <col min="18" max="16384" width="9" style="99"/>
  </cols>
  <sheetData>
    <row r="1" spans="1:21" ht="30.75" customHeight="1" x14ac:dyDescent="0.15">
      <c r="A1" s="397"/>
      <c r="B1" s="397"/>
      <c r="C1" s="397"/>
      <c r="D1" s="397"/>
      <c r="E1" s="397"/>
      <c r="F1" s="397"/>
      <c r="G1" s="397"/>
      <c r="H1" s="93" t="s">
        <v>115</v>
      </c>
      <c r="I1" s="397"/>
      <c r="J1" s="397"/>
      <c r="K1" s="94"/>
      <c r="L1" s="417" t="s">
        <v>120</v>
      </c>
      <c r="M1" s="417"/>
      <c r="N1" s="417"/>
      <c r="O1" s="417"/>
      <c r="P1" s="417"/>
      <c r="Q1" s="417"/>
      <c r="R1" s="97"/>
      <c r="S1" s="97"/>
      <c r="T1" s="97"/>
      <c r="U1" s="97"/>
    </row>
    <row r="2" spans="1:21" ht="22.5" customHeight="1" x14ac:dyDescent="0.15">
      <c r="A2" s="398"/>
      <c r="B2" s="398"/>
      <c r="C2" s="398"/>
      <c r="D2" s="398"/>
      <c r="E2" s="398"/>
      <c r="F2" s="398"/>
      <c r="G2" s="398"/>
      <c r="H2" s="95" t="s">
        <v>129</v>
      </c>
      <c r="I2" s="398"/>
      <c r="J2" s="398"/>
      <c r="K2" s="97"/>
      <c r="L2" s="98" t="s">
        <v>59</v>
      </c>
      <c r="M2" s="97"/>
      <c r="N2" s="97"/>
      <c r="O2" s="97"/>
      <c r="P2" s="97"/>
      <c r="Q2" s="97"/>
      <c r="R2" s="97"/>
      <c r="S2" s="97"/>
      <c r="T2" s="97"/>
      <c r="U2" s="97"/>
    </row>
    <row r="3" spans="1:21" ht="25.5" x14ac:dyDescent="0.15">
      <c r="A3" s="401" t="s">
        <v>164</v>
      </c>
      <c r="B3" s="401"/>
      <c r="C3" s="401"/>
      <c r="D3" s="401"/>
      <c r="E3" s="401"/>
      <c r="F3" s="401"/>
      <c r="G3" s="401"/>
      <c r="H3" s="401"/>
      <c r="I3" s="401"/>
      <c r="J3" s="401"/>
      <c r="K3" s="97"/>
      <c r="L3" s="100" t="s">
        <v>62</v>
      </c>
      <c r="M3" s="100"/>
      <c r="N3" s="100"/>
      <c r="O3" s="100"/>
      <c r="P3" s="100"/>
      <c r="Q3" s="100"/>
      <c r="R3" s="97"/>
      <c r="S3" s="97"/>
      <c r="T3" s="97"/>
      <c r="U3" s="97"/>
    </row>
    <row r="4" spans="1:21" s="104" customFormat="1" ht="21" x14ac:dyDescent="0.15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101"/>
      <c r="L4" s="102" t="s">
        <v>63</v>
      </c>
      <c r="M4" s="102"/>
      <c r="N4" s="103"/>
      <c r="O4" s="102" t="s">
        <v>53</v>
      </c>
      <c r="P4" s="103"/>
      <c r="Q4" s="102" t="s">
        <v>54</v>
      </c>
      <c r="R4" s="101"/>
      <c r="S4" s="101"/>
      <c r="T4" s="101"/>
      <c r="U4" s="101"/>
    </row>
    <row r="5" spans="1:21" ht="24.75" customHeight="1" x14ac:dyDescent="0.15">
      <c r="A5" s="408" t="s">
        <v>161</v>
      </c>
      <c r="B5" s="408"/>
      <c r="C5" s="408"/>
      <c r="D5" s="408"/>
      <c r="E5" s="408"/>
      <c r="F5" s="408"/>
      <c r="G5" s="408"/>
      <c r="H5" s="408"/>
      <c r="I5" s="408"/>
      <c r="J5" s="408"/>
      <c r="K5" s="97"/>
      <c r="L5" s="100"/>
      <c r="M5" s="100"/>
      <c r="N5" s="136" t="s">
        <v>166</v>
      </c>
      <c r="O5" s="100"/>
      <c r="P5" s="100"/>
      <c r="Q5" s="100"/>
      <c r="R5" s="97"/>
      <c r="S5" s="97"/>
      <c r="T5" s="97"/>
      <c r="U5" s="97"/>
    </row>
    <row r="6" spans="1:21" ht="34.5" customHeight="1" x14ac:dyDescent="0.15">
      <c r="A6" s="409"/>
      <c r="B6" s="409"/>
      <c r="C6" s="409"/>
      <c r="D6" s="409"/>
      <c r="E6" s="409"/>
      <c r="F6" s="409"/>
      <c r="G6" s="409"/>
      <c r="H6" s="409"/>
      <c r="I6" s="409"/>
      <c r="J6" s="409"/>
      <c r="K6" s="97"/>
      <c r="L6" s="100" t="s">
        <v>165</v>
      </c>
      <c r="M6" s="100"/>
      <c r="N6" s="100"/>
      <c r="O6" s="100"/>
      <c r="P6" s="100"/>
      <c r="Q6" s="100"/>
      <c r="R6" s="97"/>
      <c r="S6" s="97"/>
      <c r="T6" s="97"/>
      <c r="U6" s="97"/>
    </row>
    <row r="7" spans="1:21" s="106" customFormat="1" ht="36" customHeight="1" x14ac:dyDescent="0.15">
      <c r="A7" s="403"/>
      <c r="B7" s="403"/>
      <c r="C7" s="403"/>
      <c r="D7" s="403"/>
      <c r="E7" s="403"/>
      <c r="F7" s="403"/>
      <c r="G7" s="403"/>
      <c r="H7" s="403"/>
      <c r="I7" s="403"/>
      <c r="J7" s="403"/>
      <c r="K7" s="105"/>
      <c r="L7" s="114" t="s">
        <v>117</v>
      </c>
      <c r="M7" s="115"/>
      <c r="N7" s="115" t="s">
        <v>118</v>
      </c>
      <c r="O7" s="115"/>
      <c r="P7" s="114"/>
      <c r="Q7" s="114"/>
      <c r="R7" s="105"/>
      <c r="S7" s="105"/>
      <c r="T7" s="105"/>
      <c r="U7" s="105"/>
    </row>
    <row r="8" spans="1:21" s="108" customFormat="1" ht="28.5" x14ac:dyDescent="0.15">
      <c r="A8" s="402" t="s">
        <v>51</v>
      </c>
      <c r="B8" s="402"/>
      <c r="C8" s="402"/>
      <c r="D8" s="402"/>
      <c r="E8" s="402"/>
      <c r="F8" s="402"/>
      <c r="G8" s="402"/>
      <c r="H8" s="402"/>
      <c r="I8" s="402"/>
      <c r="J8" s="402"/>
      <c r="K8" s="107"/>
      <c r="L8" s="116" t="s">
        <v>13</v>
      </c>
      <c r="M8" s="418"/>
      <c r="N8" s="419"/>
      <c r="O8" s="420"/>
      <c r="P8" s="136" t="s">
        <v>167</v>
      </c>
      <c r="Q8" s="100"/>
      <c r="R8" s="107"/>
      <c r="S8" s="107"/>
      <c r="T8" s="107"/>
      <c r="U8" s="107"/>
    </row>
    <row r="9" spans="1:21" ht="38.25" customHeight="1" x14ac:dyDescent="0.15">
      <c r="A9" s="399"/>
      <c r="B9" s="399"/>
      <c r="C9" s="399"/>
      <c r="D9" s="399"/>
      <c r="E9" s="399"/>
      <c r="F9" s="399"/>
      <c r="G9" s="399"/>
      <c r="H9" s="399"/>
      <c r="I9" s="399"/>
      <c r="J9" s="399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ht="14.25" x14ac:dyDescent="0.15">
      <c r="A10" s="400" t="s">
        <v>52</v>
      </c>
      <c r="B10" s="400"/>
      <c r="C10" s="400"/>
      <c r="D10" s="400"/>
      <c r="E10" s="400"/>
      <c r="F10" s="400"/>
      <c r="G10" s="400"/>
      <c r="H10" s="400"/>
      <c r="I10" s="400"/>
      <c r="J10" s="400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5" customHeight="1" x14ac:dyDescent="0.15">
      <c r="A11" s="399"/>
      <c r="B11" s="399"/>
      <c r="C11" s="399"/>
      <c r="D11" s="399"/>
      <c r="E11" s="399"/>
      <c r="F11" s="399"/>
      <c r="G11" s="399"/>
      <c r="H11" s="399"/>
      <c r="I11" s="399"/>
      <c r="J11" s="399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30" customHeight="1" x14ac:dyDescent="0.15">
      <c r="A12" s="399"/>
      <c r="B12" s="399"/>
      <c r="C12" s="399"/>
      <c r="D12" s="399"/>
      <c r="E12" s="399"/>
      <c r="F12" s="399"/>
      <c r="G12" s="399"/>
      <c r="H12" s="399"/>
      <c r="I12" s="399"/>
      <c r="J12" s="399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ht="18" customHeight="1" x14ac:dyDescent="0.15">
      <c r="A13" s="421" t="s">
        <v>130</v>
      </c>
      <c r="B13" s="421"/>
      <c r="C13" s="421"/>
      <c r="D13" s="421"/>
      <c r="E13" s="421"/>
      <c r="F13" s="421"/>
      <c r="G13" s="421"/>
      <c r="H13" s="421"/>
      <c r="I13" s="109"/>
      <c r="J13" s="109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ht="25.5" customHeight="1" x14ac:dyDescent="0.15">
      <c r="A14" s="109" t="s">
        <v>116</v>
      </c>
      <c r="B14" s="422">
        <f>M8</f>
        <v>0</v>
      </c>
      <c r="C14" s="422"/>
      <c r="D14" s="422"/>
      <c r="E14" s="413" t="s">
        <v>119</v>
      </c>
      <c r="F14" s="413"/>
      <c r="G14" s="413"/>
      <c r="H14" s="413"/>
      <c r="I14" s="109"/>
      <c r="J14" s="109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 ht="18.75" customHeight="1" x14ac:dyDescent="0.15">
      <c r="A15" s="117" t="s">
        <v>131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 ht="33.75" customHeight="1" x14ac:dyDescent="0.1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14.25" x14ac:dyDescent="0.15">
      <c r="A17" s="110" t="s">
        <v>163</v>
      </c>
      <c r="B17" s="111">
        <f>N4</f>
        <v>0</v>
      </c>
      <c r="C17" s="111" t="s">
        <v>53</v>
      </c>
      <c r="D17" s="111">
        <f>P4</f>
        <v>0</v>
      </c>
      <c r="E17" s="111" t="s">
        <v>54</v>
      </c>
      <c r="F17" s="111"/>
      <c r="G17" s="111"/>
      <c r="H17" s="111"/>
      <c r="I17" s="111"/>
      <c r="J17" s="111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</row>
    <row r="18" spans="1:21" ht="62.25" customHeight="1" x14ac:dyDescent="0.15">
      <c r="A18" s="399"/>
      <c r="B18" s="399"/>
      <c r="C18" s="399"/>
      <c r="D18" s="399"/>
      <c r="E18" s="399"/>
      <c r="F18" s="399"/>
      <c r="G18" s="399"/>
      <c r="H18" s="399"/>
      <c r="I18" s="399"/>
      <c r="J18" s="399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</row>
    <row r="19" spans="1:21" s="104" customFormat="1" ht="14.25" customHeight="1" x14ac:dyDescent="0.15">
      <c r="A19" s="410" t="s">
        <v>13</v>
      </c>
      <c r="B19" s="411">
        <f>様式１男子申込書!D2</f>
        <v>0</v>
      </c>
      <c r="C19" s="411"/>
      <c r="D19" s="411"/>
      <c r="E19" s="41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</row>
    <row r="20" spans="1:21" ht="14.25" x14ac:dyDescent="0.15">
      <c r="A20" s="410"/>
      <c r="B20" s="412"/>
      <c r="C20" s="412"/>
      <c r="D20" s="412"/>
      <c r="E20" s="412"/>
      <c r="F20" s="111"/>
      <c r="G20" s="111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1" ht="15" customHeight="1" x14ac:dyDescent="0.15">
      <c r="A21" s="399"/>
      <c r="B21" s="399"/>
      <c r="C21" s="399"/>
      <c r="D21" s="399"/>
      <c r="E21" s="399"/>
      <c r="F21" s="399"/>
      <c r="G21" s="399"/>
      <c r="H21" s="399"/>
      <c r="I21" s="399"/>
      <c r="J21" s="399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ht="45.75" customHeight="1" x14ac:dyDescent="0.15">
      <c r="A22" s="399"/>
      <c r="B22" s="399"/>
      <c r="C22" s="399"/>
      <c r="D22" s="399"/>
      <c r="E22" s="399"/>
      <c r="F22" s="399"/>
      <c r="G22" s="399"/>
      <c r="H22" s="399"/>
      <c r="I22" s="399"/>
      <c r="J22" s="399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1" ht="15" customHeight="1" x14ac:dyDescent="0.15">
      <c r="A23" s="399" t="s">
        <v>126</v>
      </c>
      <c r="B23" s="399"/>
      <c r="C23" s="399"/>
      <c r="D23" s="399"/>
      <c r="E23" s="405">
        <f>様式１男子申込書!C5</f>
        <v>0</v>
      </c>
      <c r="F23" s="406"/>
      <c r="G23" s="406"/>
      <c r="H23" s="414" t="s">
        <v>127</v>
      </c>
      <c r="I23" s="416"/>
      <c r="J23" s="416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ht="15" customHeight="1" x14ac:dyDescent="0.15">
      <c r="A24" s="399"/>
      <c r="B24" s="399"/>
      <c r="C24" s="399"/>
      <c r="D24" s="399"/>
      <c r="E24" s="407"/>
      <c r="F24" s="407"/>
      <c r="G24" s="407"/>
      <c r="H24" s="415"/>
      <c r="I24" s="416"/>
      <c r="J24" s="41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ht="29.25" customHeight="1" x14ac:dyDescent="0.15">
      <c r="A25" s="112"/>
      <c r="E25" s="113"/>
      <c r="F25" s="113"/>
      <c r="G25" s="113"/>
      <c r="H25" s="96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ht="15" customHeight="1" x14ac:dyDescent="0.15">
      <c r="A26" s="399" t="s">
        <v>55</v>
      </c>
      <c r="B26" s="399"/>
      <c r="C26" s="399"/>
      <c r="D26" s="399"/>
      <c r="E26" s="406">
        <f>様式１男子申込書!H6</f>
        <v>0</v>
      </c>
      <c r="F26" s="406"/>
      <c r="G26" s="406"/>
      <c r="H26" s="414" t="s">
        <v>128</v>
      </c>
      <c r="I26" s="416"/>
      <c r="J26" s="416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ht="15" customHeight="1" x14ac:dyDescent="0.15">
      <c r="A27" s="399"/>
      <c r="B27" s="399"/>
      <c r="C27" s="399"/>
      <c r="D27" s="399"/>
      <c r="E27" s="407"/>
      <c r="F27" s="407"/>
      <c r="G27" s="407"/>
      <c r="H27" s="415"/>
      <c r="I27" s="416"/>
      <c r="J27" s="416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ht="15" customHeight="1" x14ac:dyDescent="0.15">
      <c r="A28" s="399"/>
      <c r="B28" s="399"/>
      <c r="C28" s="399"/>
      <c r="D28" s="399"/>
      <c r="E28" s="399"/>
      <c r="F28" s="399"/>
      <c r="G28" s="399"/>
      <c r="H28" s="399"/>
      <c r="I28" s="399"/>
      <c r="J28" s="399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1:21" x14ac:dyDescent="0.15">
      <c r="A29" s="399"/>
      <c r="B29" s="399"/>
      <c r="C29" s="399"/>
      <c r="D29" s="399"/>
      <c r="E29" s="399"/>
      <c r="F29" s="399"/>
      <c r="G29" s="399"/>
      <c r="H29" s="399"/>
      <c r="I29" s="399"/>
      <c r="J29" s="399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 x14ac:dyDescent="0.15">
      <c r="A30" s="399"/>
      <c r="B30" s="399"/>
      <c r="C30" s="399"/>
      <c r="D30" s="399"/>
      <c r="E30" s="399"/>
      <c r="F30" s="399"/>
      <c r="G30" s="399"/>
      <c r="H30" s="399"/>
      <c r="I30" s="399"/>
      <c r="J30" s="399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 x14ac:dyDescent="0.15">
      <c r="A31" s="399"/>
      <c r="B31" s="399"/>
      <c r="C31" s="399"/>
      <c r="D31" s="399"/>
      <c r="E31" s="399"/>
      <c r="F31" s="399"/>
      <c r="G31" s="399"/>
      <c r="H31" s="399"/>
      <c r="I31" s="399"/>
      <c r="J31" s="399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 x14ac:dyDescent="0.15">
      <c r="A32" s="399"/>
      <c r="B32" s="399"/>
      <c r="C32" s="399"/>
      <c r="D32" s="399"/>
      <c r="E32" s="399"/>
      <c r="F32" s="399"/>
      <c r="G32" s="399"/>
      <c r="H32" s="399"/>
      <c r="I32" s="399"/>
      <c r="J32" s="399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1:21" x14ac:dyDescent="0.15">
      <c r="A33" s="399"/>
      <c r="B33" s="399"/>
      <c r="C33" s="399"/>
      <c r="D33" s="399"/>
      <c r="E33" s="399"/>
      <c r="F33" s="399"/>
      <c r="G33" s="399"/>
      <c r="H33" s="399"/>
      <c r="I33" s="399"/>
      <c r="J33" s="399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1:21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1:2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 x14ac:dyDescent="0.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x14ac:dyDescent="0.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x14ac:dyDescent="0.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x14ac:dyDescent="0.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</row>
    <row r="70" spans="1:2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R70" s="97"/>
      <c r="S70" s="97"/>
      <c r="T70" s="97"/>
      <c r="U70" s="97"/>
    </row>
    <row r="71" spans="1:21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R71" s="97"/>
      <c r="S71" s="97"/>
      <c r="T71" s="97"/>
      <c r="U71" s="97"/>
    </row>
  </sheetData>
  <mergeCells count="31">
    <mergeCell ref="A23:D24"/>
    <mergeCell ref="E23:G24"/>
    <mergeCell ref="J26:J27"/>
    <mergeCell ref="H23:H24"/>
    <mergeCell ref="I23:I24"/>
    <mergeCell ref="E14:H14"/>
    <mergeCell ref="A11:J12"/>
    <mergeCell ref="A9:J9"/>
    <mergeCell ref="A10:J10"/>
    <mergeCell ref="A28:J33"/>
    <mergeCell ref="A13:H13"/>
    <mergeCell ref="B14:D14"/>
    <mergeCell ref="A26:D27"/>
    <mergeCell ref="E26:G27"/>
    <mergeCell ref="A21:J22"/>
    <mergeCell ref="J23:J24"/>
    <mergeCell ref="A18:J18"/>
    <mergeCell ref="A19:A20"/>
    <mergeCell ref="B19:E20"/>
    <mergeCell ref="H26:H27"/>
    <mergeCell ref="I26:I27"/>
    <mergeCell ref="L1:Q1"/>
    <mergeCell ref="A5:J5"/>
    <mergeCell ref="A6:J6"/>
    <mergeCell ref="A7:J7"/>
    <mergeCell ref="A8:J8"/>
    <mergeCell ref="M8:O8"/>
    <mergeCell ref="A1:G2"/>
    <mergeCell ref="I1:J2"/>
    <mergeCell ref="A3:J3"/>
    <mergeCell ref="A4:J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U120"/>
  <sheetViews>
    <sheetView zoomScale="75" workbookViewId="0">
      <selection activeCell="AA19" sqref="AA19"/>
    </sheetView>
  </sheetViews>
  <sheetFormatPr defaultRowHeight="13.5" x14ac:dyDescent="0.15"/>
  <cols>
    <col min="1" max="1" width="4.125" style="503" customWidth="1"/>
    <col min="2" max="2" width="4.5" style="503" customWidth="1"/>
    <col min="3" max="3" width="9" style="503"/>
    <col min="4" max="4" width="4" style="503" customWidth="1"/>
    <col min="5" max="5" width="6.375" style="503" customWidth="1"/>
    <col min="6" max="6" width="5.875" style="503" customWidth="1"/>
    <col min="7" max="7" width="9.875" style="503" customWidth="1"/>
    <col min="8" max="8" width="5" style="503" customWidth="1"/>
    <col min="9" max="9" width="4.875" style="503" customWidth="1"/>
    <col min="10" max="10" width="6.125" style="503" customWidth="1"/>
    <col min="11" max="11" width="15" style="503" customWidth="1"/>
    <col min="12" max="12" width="3.125" style="503" customWidth="1"/>
    <col min="13" max="13" width="3" style="503" customWidth="1"/>
    <col min="14" max="14" width="4.75" style="503" customWidth="1"/>
    <col min="15" max="15" width="6.375" style="503" customWidth="1"/>
    <col min="16" max="16" width="16.625" style="503" customWidth="1"/>
    <col min="17" max="17" width="4.875" style="503" customWidth="1"/>
    <col min="18" max="18" width="7" style="503" customWidth="1"/>
    <col min="19" max="20" width="9.125" style="503" customWidth="1"/>
    <col min="21" max="21" width="6" style="503" customWidth="1"/>
    <col min="22" max="16384" width="9" style="503"/>
  </cols>
  <sheetData>
    <row r="1" spans="1:21" ht="21.75" customHeight="1" thickBot="1" x14ac:dyDescent="0.2">
      <c r="A1" s="531" t="s">
        <v>600</v>
      </c>
      <c r="B1" s="502"/>
      <c r="C1" s="532"/>
      <c r="D1" s="532"/>
      <c r="E1" s="532"/>
      <c r="F1" s="532"/>
      <c r="G1" s="532"/>
      <c r="H1" s="502"/>
      <c r="I1" s="532"/>
      <c r="J1" s="532"/>
      <c r="K1" s="533"/>
      <c r="L1" s="534"/>
      <c r="M1" s="502"/>
      <c r="N1" s="502"/>
      <c r="O1" s="502"/>
      <c r="P1" s="502"/>
      <c r="Q1" s="502"/>
      <c r="R1" s="535"/>
      <c r="S1" s="535"/>
      <c r="T1" s="535"/>
      <c r="U1" s="535"/>
    </row>
    <row r="2" spans="1:21" ht="15" customHeight="1" thickBot="1" x14ac:dyDescent="0.2">
      <c r="A2" s="502"/>
      <c r="B2" s="536" t="s">
        <v>13</v>
      </c>
      <c r="C2" s="537" t="s">
        <v>14</v>
      </c>
      <c r="D2" s="538"/>
      <c r="E2" s="539"/>
      <c r="F2" s="539"/>
      <c r="G2" s="539"/>
      <c r="H2" s="539"/>
      <c r="I2" s="539"/>
      <c r="J2" s="540" t="s">
        <v>19</v>
      </c>
      <c r="K2" s="541" t="s">
        <v>179</v>
      </c>
      <c r="L2" s="542"/>
      <c r="M2" s="542"/>
      <c r="N2" s="542"/>
      <c r="O2" s="542"/>
      <c r="P2" s="543"/>
      <c r="Q2" s="502"/>
      <c r="R2" s="544" t="s">
        <v>597</v>
      </c>
      <c r="S2" s="545" t="s">
        <v>595</v>
      </c>
      <c r="T2" s="546" t="s">
        <v>596</v>
      </c>
      <c r="U2" s="535"/>
    </row>
    <row r="3" spans="1:21" ht="23.25" customHeight="1" thickBot="1" x14ac:dyDescent="0.2">
      <c r="A3" s="502"/>
      <c r="B3" s="547"/>
      <c r="C3" s="548"/>
      <c r="D3" s="549"/>
      <c r="E3" s="550"/>
      <c r="F3" s="550"/>
      <c r="G3" s="550"/>
      <c r="H3" s="550"/>
      <c r="I3" s="550"/>
      <c r="J3" s="551"/>
      <c r="K3" s="552"/>
      <c r="L3" s="553"/>
      <c r="M3" s="553"/>
      <c r="N3" s="553"/>
      <c r="O3" s="553"/>
      <c r="P3" s="554"/>
      <c r="Q3" s="502"/>
      <c r="R3" s="555"/>
      <c r="S3" s="545" t="s">
        <v>604</v>
      </c>
      <c r="T3" s="556"/>
      <c r="U3" s="557"/>
    </row>
    <row r="4" spans="1:21" ht="21.75" customHeight="1" thickBot="1" x14ac:dyDescent="0.2">
      <c r="A4" s="502"/>
      <c r="B4" s="558"/>
      <c r="C4" s="559" t="s">
        <v>15</v>
      </c>
      <c r="D4" s="560"/>
      <c r="E4" s="561"/>
      <c r="F4" s="561"/>
      <c r="G4" s="561"/>
      <c r="H4" s="561"/>
      <c r="I4" s="562"/>
      <c r="J4" s="563"/>
      <c r="K4" s="564" t="s">
        <v>180</v>
      </c>
      <c r="L4" s="565"/>
      <c r="M4" s="565"/>
      <c r="N4" s="565"/>
      <c r="O4" s="565"/>
      <c r="P4" s="566"/>
      <c r="Q4" s="502"/>
      <c r="R4" s="502"/>
      <c r="S4" s="502"/>
      <c r="T4" s="557"/>
      <c r="U4" s="557"/>
    </row>
    <row r="5" spans="1:21" ht="16.5" customHeight="1" thickTop="1" x14ac:dyDescent="0.15">
      <c r="A5" s="502"/>
      <c r="B5" s="567" t="s">
        <v>22</v>
      </c>
      <c r="C5" s="568"/>
      <c r="D5" s="569"/>
      <c r="E5" s="569"/>
      <c r="F5" s="569"/>
      <c r="G5" s="570"/>
      <c r="H5" s="571" t="s">
        <v>21</v>
      </c>
      <c r="I5" s="572" t="str">
        <f>PHONETIC(I6)</f>
        <v/>
      </c>
      <c r="J5" s="573"/>
      <c r="K5" s="573"/>
      <c r="L5" s="574"/>
      <c r="M5" s="575" t="s">
        <v>23</v>
      </c>
      <c r="N5" s="576"/>
      <c r="O5" s="576"/>
      <c r="P5" s="577"/>
      <c r="Q5" s="578" t="s">
        <v>44</v>
      </c>
      <c r="R5" s="579"/>
      <c r="S5" s="580"/>
      <c r="T5" s="581"/>
      <c r="U5" s="502"/>
    </row>
    <row r="6" spans="1:21" ht="21.75" customHeight="1" x14ac:dyDescent="0.15">
      <c r="A6" s="502"/>
      <c r="B6" s="567"/>
      <c r="C6" s="582"/>
      <c r="D6" s="583"/>
      <c r="E6" s="583"/>
      <c r="F6" s="583"/>
      <c r="G6" s="584"/>
      <c r="H6" s="571"/>
      <c r="I6" s="585"/>
      <c r="J6" s="586"/>
      <c r="K6" s="586"/>
      <c r="L6" s="587"/>
      <c r="M6" s="588"/>
      <c r="N6" s="589"/>
      <c r="O6" s="589"/>
      <c r="P6" s="590"/>
      <c r="Q6" s="591"/>
      <c r="R6" s="592"/>
      <c r="S6" s="593"/>
      <c r="T6" s="594"/>
      <c r="U6" s="502"/>
    </row>
    <row r="7" spans="1:21" ht="18" customHeight="1" thickBot="1" x14ac:dyDescent="0.2">
      <c r="A7" s="502"/>
      <c r="B7" s="595"/>
      <c r="C7" s="596"/>
      <c r="D7" s="597"/>
      <c r="E7" s="597"/>
      <c r="F7" s="597"/>
      <c r="G7" s="598"/>
      <c r="H7" s="599"/>
      <c r="I7" s="600"/>
      <c r="J7" s="601"/>
      <c r="K7" s="601"/>
      <c r="L7" s="602"/>
      <c r="M7" s="603" t="s">
        <v>181</v>
      </c>
      <c r="N7" s="604"/>
      <c r="O7" s="604"/>
      <c r="P7" s="605"/>
      <c r="Q7" s="606"/>
      <c r="R7" s="607"/>
      <c r="S7" s="608"/>
      <c r="T7" s="609"/>
      <c r="U7" s="610"/>
    </row>
    <row r="8" spans="1:21" ht="29.25" customHeight="1" thickBot="1" x14ac:dyDescent="0.2">
      <c r="A8" s="502"/>
      <c r="B8" s="502"/>
      <c r="C8" s="611" t="s">
        <v>113</v>
      </c>
      <c r="D8" s="611"/>
      <c r="E8" s="611"/>
      <c r="F8" s="611"/>
      <c r="G8" s="611"/>
      <c r="H8" s="611"/>
      <c r="I8" s="611"/>
      <c r="J8" s="611"/>
      <c r="K8" s="611"/>
      <c r="L8" s="612"/>
      <c r="M8" s="613"/>
      <c r="N8" s="613"/>
      <c r="O8" s="613"/>
      <c r="P8" s="613"/>
      <c r="Q8" s="502"/>
      <c r="R8" s="502"/>
      <c r="S8" s="502"/>
      <c r="T8" s="502"/>
      <c r="U8" s="502"/>
    </row>
    <row r="9" spans="1:21" ht="13.5" customHeight="1" x14ac:dyDescent="0.15">
      <c r="A9" s="502"/>
      <c r="B9" s="614"/>
      <c r="C9" s="615"/>
      <c r="D9" s="616" t="s">
        <v>12</v>
      </c>
      <c r="E9" s="617" t="s">
        <v>182</v>
      </c>
      <c r="F9" s="618" t="s">
        <v>132</v>
      </c>
      <c r="G9" s="619"/>
      <c r="H9" s="615"/>
      <c r="I9" s="620" t="s">
        <v>0</v>
      </c>
      <c r="J9" s="621" t="s">
        <v>37</v>
      </c>
      <c r="K9" s="621"/>
      <c r="L9" s="622" t="s">
        <v>11</v>
      </c>
      <c r="M9" s="623"/>
      <c r="N9" s="623"/>
      <c r="O9" s="623"/>
      <c r="P9" s="624"/>
      <c r="Q9" s="625" t="s">
        <v>47</v>
      </c>
      <c r="R9" s="626"/>
      <c r="S9" s="618" t="s">
        <v>48</v>
      </c>
      <c r="T9" s="627"/>
      <c r="U9" s="502"/>
    </row>
    <row r="10" spans="1:21" ht="27.75" customHeight="1" x14ac:dyDescent="0.15">
      <c r="A10" s="502"/>
      <c r="B10" s="628"/>
      <c r="C10" s="629"/>
      <c r="D10" s="630"/>
      <c r="E10" s="631"/>
      <c r="F10" s="632" t="s">
        <v>9</v>
      </c>
      <c r="G10" s="633"/>
      <c r="H10" s="634"/>
      <c r="I10" s="635"/>
      <c r="J10" s="635"/>
      <c r="K10" s="635"/>
      <c r="L10" s="636" t="s">
        <v>25</v>
      </c>
      <c r="M10" s="637"/>
      <c r="N10" s="637"/>
      <c r="O10" s="638"/>
      <c r="P10" s="639" t="s">
        <v>1</v>
      </c>
      <c r="Q10" s="640"/>
      <c r="R10" s="641"/>
      <c r="S10" s="642"/>
      <c r="T10" s="643"/>
      <c r="U10" s="502"/>
    </row>
    <row r="11" spans="1:21" ht="20.100000000000001" customHeight="1" x14ac:dyDescent="0.15">
      <c r="A11" s="502"/>
      <c r="B11" s="644" t="s">
        <v>169</v>
      </c>
      <c r="C11" s="645" t="s">
        <v>3</v>
      </c>
      <c r="D11" s="646"/>
      <c r="E11" s="646"/>
      <c r="F11" s="647" t="e">
        <f>VLOOKUP(E11,Sheet2!$B$2:$H$264,4,0)</f>
        <v>#N/A</v>
      </c>
      <c r="G11" s="647"/>
      <c r="H11" s="647"/>
      <c r="I11" s="648" t="e">
        <f>VLOOKUP(E11,Sheet2!$B$2:$H$264,7,0)</f>
        <v>#N/A</v>
      </c>
      <c r="J11" s="649" t="e">
        <f>VLOOKUP(E11,Sheet2!$B$2:$H$264,6,0)</f>
        <v>#N/A</v>
      </c>
      <c r="K11" s="650"/>
      <c r="L11" s="651"/>
      <c r="M11" s="652"/>
      <c r="N11" s="653" t="s">
        <v>133</v>
      </c>
      <c r="O11" s="654"/>
      <c r="P11" s="655"/>
      <c r="Q11" s="656"/>
      <c r="R11" s="657"/>
      <c r="S11" s="658"/>
      <c r="T11" s="659"/>
      <c r="U11" s="502"/>
    </row>
    <row r="12" spans="1:21" ht="20.100000000000001" customHeight="1" x14ac:dyDescent="0.15">
      <c r="A12" s="548"/>
      <c r="B12" s="660"/>
      <c r="C12" s="661"/>
      <c r="D12" s="662"/>
      <c r="E12" s="662"/>
      <c r="F12" s="663" t="e">
        <f>VLOOKUP(E11,Sheet2!$B$2:$H$264,3,0)</f>
        <v>#N/A</v>
      </c>
      <c r="G12" s="664"/>
      <c r="H12" s="665"/>
      <c r="I12" s="648"/>
      <c r="J12" s="666"/>
      <c r="K12" s="667"/>
      <c r="L12" s="651"/>
      <c r="M12" s="652"/>
      <c r="N12" s="653" t="s">
        <v>134</v>
      </c>
      <c r="O12" s="654"/>
      <c r="P12" s="668"/>
      <c r="Q12" s="669"/>
      <c r="R12" s="670"/>
      <c r="S12" s="671"/>
      <c r="T12" s="672"/>
      <c r="U12" s="502"/>
    </row>
    <row r="13" spans="1:21" ht="20.100000000000001" customHeight="1" x14ac:dyDescent="0.15">
      <c r="A13" s="548"/>
      <c r="B13" s="660"/>
      <c r="C13" s="673"/>
      <c r="D13" s="674"/>
      <c r="E13" s="674"/>
      <c r="F13" s="675"/>
      <c r="G13" s="676"/>
      <c r="H13" s="677"/>
      <c r="I13" s="648"/>
      <c r="J13" s="678"/>
      <c r="K13" s="679"/>
      <c r="L13" s="651"/>
      <c r="M13" s="652"/>
      <c r="N13" s="653" t="s">
        <v>135</v>
      </c>
      <c r="O13" s="654"/>
      <c r="P13" s="680"/>
      <c r="Q13" s="681"/>
      <c r="R13" s="682"/>
      <c r="S13" s="683"/>
      <c r="T13" s="684"/>
      <c r="U13" s="502"/>
    </row>
    <row r="14" spans="1:21" ht="20.100000000000001" customHeight="1" x14ac:dyDescent="0.15">
      <c r="A14" s="548"/>
      <c r="B14" s="660"/>
      <c r="C14" s="645" t="s">
        <v>4</v>
      </c>
      <c r="D14" s="548"/>
      <c r="E14" s="646"/>
      <c r="F14" s="685" t="e">
        <f>VLOOKUP(E14,Sheet2!$B$2:$H$264,4,0)</f>
        <v>#N/A</v>
      </c>
      <c r="G14" s="686"/>
      <c r="H14" s="687"/>
      <c r="I14" s="648" t="e">
        <f>VLOOKUP(E14,Sheet2!$B$2:$H$264,7,0)</f>
        <v>#N/A</v>
      </c>
      <c r="J14" s="649" t="e">
        <f>VLOOKUP(E14,Sheet2!$B$2:$H$264,6,0)</f>
        <v>#N/A</v>
      </c>
      <c r="K14" s="650"/>
      <c r="L14" s="651"/>
      <c r="M14" s="652"/>
      <c r="N14" s="653" t="s">
        <v>133</v>
      </c>
      <c r="O14" s="654"/>
      <c r="P14" s="655"/>
      <c r="Q14" s="656"/>
      <c r="R14" s="657"/>
      <c r="S14" s="658"/>
      <c r="T14" s="659"/>
      <c r="U14" s="502"/>
    </row>
    <row r="15" spans="1:21" ht="20.100000000000001" customHeight="1" x14ac:dyDescent="0.15">
      <c r="A15" s="502"/>
      <c r="B15" s="660"/>
      <c r="C15" s="661"/>
      <c r="D15" s="548"/>
      <c r="E15" s="662"/>
      <c r="F15" s="663" t="e">
        <f>VLOOKUP(E14,Sheet2!$B$2:$H$264,3,0)</f>
        <v>#N/A</v>
      </c>
      <c r="G15" s="664"/>
      <c r="H15" s="665"/>
      <c r="I15" s="648"/>
      <c r="J15" s="666"/>
      <c r="K15" s="667"/>
      <c r="L15" s="651"/>
      <c r="M15" s="652"/>
      <c r="N15" s="653" t="s">
        <v>134</v>
      </c>
      <c r="O15" s="654"/>
      <c r="P15" s="668"/>
      <c r="Q15" s="669"/>
      <c r="R15" s="670"/>
      <c r="S15" s="671"/>
      <c r="T15" s="672"/>
      <c r="U15" s="502"/>
    </row>
    <row r="16" spans="1:21" ht="20.100000000000001" customHeight="1" x14ac:dyDescent="0.15">
      <c r="A16" s="502"/>
      <c r="B16" s="660"/>
      <c r="C16" s="673"/>
      <c r="D16" s="548"/>
      <c r="E16" s="674"/>
      <c r="F16" s="675"/>
      <c r="G16" s="676"/>
      <c r="H16" s="677"/>
      <c r="I16" s="648"/>
      <c r="J16" s="678"/>
      <c r="K16" s="679"/>
      <c r="L16" s="651"/>
      <c r="M16" s="652"/>
      <c r="N16" s="653" t="s">
        <v>135</v>
      </c>
      <c r="O16" s="654"/>
      <c r="P16" s="680"/>
      <c r="Q16" s="681"/>
      <c r="R16" s="682"/>
      <c r="S16" s="683"/>
      <c r="T16" s="684"/>
      <c r="U16" s="502"/>
    </row>
    <row r="17" spans="1:21" ht="20.100000000000001" customHeight="1" x14ac:dyDescent="0.15">
      <c r="A17" s="502"/>
      <c r="B17" s="660"/>
      <c r="C17" s="645" t="s">
        <v>5</v>
      </c>
      <c r="D17" s="548"/>
      <c r="E17" s="646"/>
      <c r="F17" s="647" t="e">
        <f>VLOOKUP(E17,Sheet2!$B$2:$H$264,4,0)</f>
        <v>#N/A</v>
      </c>
      <c r="G17" s="647"/>
      <c r="H17" s="647"/>
      <c r="I17" s="648" t="e">
        <f>VLOOKUP(E17,Sheet2!$B$2:$H$264,7,0)</f>
        <v>#N/A</v>
      </c>
      <c r="J17" s="649" t="e">
        <f>VLOOKUP(E17,Sheet2!$B$2:$H$264,6,0)</f>
        <v>#N/A</v>
      </c>
      <c r="K17" s="650"/>
      <c r="L17" s="651"/>
      <c r="M17" s="652"/>
      <c r="N17" s="653" t="s">
        <v>133</v>
      </c>
      <c r="O17" s="654"/>
      <c r="P17" s="655"/>
      <c r="Q17" s="656"/>
      <c r="R17" s="657"/>
      <c r="S17" s="658"/>
      <c r="T17" s="659"/>
      <c r="U17" s="502"/>
    </row>
    <row r="18" spans="1:21" ht="20.100000000000001" customHeight="1" x14ac:dyDescent="0.15">
      <c r="A18" s="502"/>
      <c r="B18" s="660"/>
      <c r="C18" s="661"/>
      <c r="D18" s="548"/>
      <c r="E18" s="662"/>
      <c r="F18" s="663" t="e">
        <f>VLOOKUP(E17,Sheet2!$B$2:$H$264,3,0)</f>
        <v>#N/A</v>
      </c>
      <c r="G18" s="664"/>
      <c r="H18" s="665"/>
      <c r="I18" s="648"/>
      <c r="J18" s="666"/>
      <c r="K18" s="667"/>
      <c r="L18" s="651"/>
      <c r="M18" s="652"/>
      <c r="N18" s="653" t="s">
        <v>134</v>
      </c>
      <c r="O18" s="654"/>
      <c r="P18" s="668"/>
      <c r="Q18" s="669"/>
      <c r="R18" s="670"/>
      <c r="S18" s="671"/>
      <c r="T18" s="672"/>
      <c r="U18" s="502"/>
    </row>
    <row r="19" spans="1:21" ht="20.100000000000001" customHeight="1" x14ac:dyDescent="0.15">
      <c r="A19" s="502"/>
      <c r="B19" s="660"/>
      <c r="C19" s="673"/>
      <c r="D19" s="548"/>
      <c r="E19" s="674"/>
      <c r="F19" s="675"/>
      <c r="G19" s="676"/>
      <c r="H19" s="677"/>
      <c r="I19" s="648"/>
      <c r="J19" s="678"/>
      <c r="K19" s="679"/>
      <c r="L19" s="651"/>
      <c r="M19" s="652"/>
      <c r="N19" s="653" t="s">
        <v>135</v>
      </c>
      <c r="O19" s="654"/>
      <c r="P19" s="680"/>
      <c r="Q19" s="681"/>
      <c r="R19" s="682"/>
      <c r="S19" s="683"/>
      <c r="T19" s="684"/>
      <c r="U19" s="502"/>
    </row>
    <row r="20" spans="1:21" ht="20.100000000000001" customHeight="1" x14ac:dyDescent="0.15">
      <c r="A20" s="502"/>
      <c r="B20" s="660"/>
      <c r="C20" s="645" t="s">
        <v>6</v>
      </c>
      <c r="D20" s="548"/>
      <c r="E20" s="646"/>
      <c r="F20" s="647" t="e">
        <f>VLOOKUP(E20,Sheet2!$B$2:$H$264,4,0)</f>
        <v>#N/A</v>
      </c>
      <c r="G20" s="647"/>
      <c r="H20" s="647"/>
      <c r="I20" s="648" t="e">
        <f>VLOOKUP(E20,Sheet2!$B$2:$H$264,7,0)</f>
        <v>#N/A</v>
      </c>
      <c r="J20" s="649" t="e">
        <f>VLOOKUP(E20,Sheet2!$B$2:$H$264,6,0)</f>
        <v>#N/A</v>
      </c>
      <c r="K20" s="650"/>
      <c r="L20" s="651"/>
      <c r="M20" s="652"/>
      <c r="N20" s="653" t="s">
        <v>133</v>
      </c>
      <c r="O20" s="654"/>
      <c r="P20" s="655"/>
      <c r="Q20" s="656"/>
      <c r="R20" s="657"/>
      <c r="S20" s="658"/>
      <c r="T20" s="659"/>
      <c r="U20" s="502"/>
    </row>
    <row r="21" spans="1:21" ht="20.100000000000001" customHeight="1" x14ac:dyDescent="0.15">
      <c r="A21" s="502"/>
      <c r="B21" s="660"/>
      <c r="C21" s="661"/>
      <c r="D21" s="548"/>
      <c r="E21" s="662"/>
      <c r="F21" s="663" t="e">
        <f>VLOOKUP(E20,Sheet2!$B$2:$H$264,3,0)</f>
        <v>#N/A</v>
      </c>
      <c r="G21" s="664"/>
      <c r="H21" s="665"/>
      <c r="I21" s="648"/>
      <c r="J21" s="666"/>
      <c r="K21" s="667"/>
      <c r="L21" s="651"/>
      <c r="M21" s="652"/>
      <c r="N21" s="653" t="s">
        <v>134</v>
      </c>
      <c r="O21" s="654"/>
      <c r="P21" s="668"/>
      <c r="Q21" s="669"/>
      <c r="R21" s="670"/>
      <c r="S21" s="671"/>
      <c r="T21" s="672"/>
      <c r="U21" s="502"/>
    </row>
    <row r="22" spans="1:21" ht="20.100000000000001" customHeight="1" x14ac:dyDescent="0.15">
      <c r="A22" s="502"/>
      <c r="B22" s="660"/>
      <c r="C22" s="673"/>
      <c r="D22" s="548"/>
      <c r="E22" s="674"/>
      <c r="F22" s="675"/>
      <c r="G22" s="676"/>
      <c r="H22" s="677"/>
      <c r="I22" s="648"/>
      <c r="J22" s="678"/>
      <c r="K22" s="679"/>
      <c r="L22" s="651"/>
      <c r="M22" s="652"/>
      <c r="N22" s="653" t="s">
        <v>135</v>
      </c>
      <c r="O22" s="654"/>
      <c r="P22" s="680"/>
      <c r="Q22" s="681"/>
      <c r="R22" s="682"/>
      <c r="S22" s="683"/>
      <c r="T22" s="684"/>
      <c r="U22" s="502"/>
    </row>
    <row r="23" spans="1:21" ht="20.100000000000001" customHeight="1" x14ac:dyDescent="0.15">
      <c r="A23" s="502"/>
      <c r="B23" s="660"/>
      <c r="C23" s="645" t="s">
        <v>7</v>
      </c>
      <c r="D23" s="548"/>
      <c r="E23" s="646"/>
      <c r="F23" s="647" t="e">
        <f>VLOOKUP(E23,Sheet2!$B$2:$H$264,4,0)</f>
        <v>#N/A</v>
      </c>
      <c r="G23" s="647"/>
      <c r="H23" s="647"/>
      <c r="I23" s="648" t="e">
        <f>VLOOKUP(E23,Sheet2!$B$2:$H$264,7,0)</f>
        <v>#N/A</v>
      </c>
      <c r="J23" s="649" t="e">
        <f>VLOOKUP(E23,Sheet2!$B$2:$H$264,6,0)</f>
        <v>#N/A</v>
      </c>
      <c r="K23" s="650"/>
      <c r="L23" s="651"/>
      <c r="M23" s="652"/>
      <c r="N23" s="653" t="s">
        <v>136</v>
      </c>
      <c r="O23" s="654"/>
      <c r="P23" s="655"/>
      <c r="Q23" s="656"/>
      <c r="R23" s="657"/>
      <c r="S23" s="658"/>
      <c r="T23" s="659"/>
      <c r="U23" s="502"/>
    </row>
    <row r="24" spans="1:21" ht="20.100000000000001" customHeight="1" x14ac:dyDescent="0.15">
      <c r="A24" s="502"/>
      <c r="B24" s="660"/>
      <c r="C24" s="661"/>
      <c r="D24" s="548"/>
      <c r="E24" s="662"/>
      <c r="F24" s="663" t="e">
        <f>VLOOKUP(E23,Sheet2!$B$2:$H$264,3,0)</f>
        <v>#N/A</v>
      </c>
      <c r="G24" s="664"/>
      <c r="H24" s="665"/>
      <c r="I24" s="648"/>
      <c r="J24" s="666"/>
      <c r="K24" s="667"/>
      <c r="L24" s="651"/>
      <c r="M24" s="652"/>
      <c r="N24" s="653" t="s">
        <v>137</v>
      </c>
      <c r="O24" s="654"/>
      <c r="P24" s="668"/>
      <c r="Q24" s="669"/>
      <c r="R24" s="670"/>
      <c r="S24" s="671"/>
      <c r="T24" s="672"/>
      <c r="U24" s="502"/>
    </row>
    <row r="25" spans="1:21" ht="20.100000000000001" customHeight="1" x14ac:dyDescent="0.15">
      <c r="A25" s="502"/>
      <c r="B25" s="660"/>
      <c r="C25" s="673"/>
      <c r="D25" s="548"/>
      <c r="E25" s="674"/>
      <c r="F25" s="675"/>
      <c r="G25" s="676"/>
      <c r="H25" s="677"/>
      <c r="I25" s="648"/>
      <c r="J25" s="678"/>
      <c r="K25" s="679"/>
      <c r="L25" s="651"/>
      <c r="M25" s="652"/>
      <c r="N25" s="653" t="s">
        <v>138</v>
      </c>
      <c r="O25" s="654"/>
      <c r="P25" s="680"/>
      <c r="Q25" s="681"/>
      <c r="R25" s="682"/>
      <c r="S25" s="683"/>
      <c r="T25" s="684"/>
      <c r="U25" s="502"/>
    </row>
    <row r="26" spans="1:21" ht="20.100000000000001" customHeight="1" x14ac:dyDescent="0.15">
      <c r="A26" s="502"/>
      <c r="B26" s="660"/>
      <c r="C26" s="661" t="s">
        <v>7</v>
      </c>
      <c r="D26" s="673"/>
      <c r="E26" s="646"/>
      <c r="F26" s="647" t="e">
        <f>VLOOKUP(E26,Sheet2!$B$2:$H$264,4,0)</f>
        <v>#N/A</v>
      </c>
      <c r="G26" s="647"/>
      <c r="H26" s="647"/>
      <c r="I26" s="648" t="e">
        <f>VLOOKUP(E26,Sheet2!$B$2:$H$264,7,0)</f>
        <v>#N/A</v>
      </c>
      <c r="J26" s="649" t="e">
        <f>VLOOKUP(E26,Sheet2!$B$2:$H$264,6,0)</f>
        <v>#N/A</v>
      </c>
      <c r="K26" s="650"/>
      <c r="L26" s="651"/>
      <c r="M26" s="652"/>
      <c r="N26" s="653" t="s">
        <v>136</v>
      </c>
      <c r="O26" s="654"/>
      <c r="P26" s="655"/>
      <c r="Q26" s="656"/>
      <c r="R26" s="657"/>
      <c r="S26" s="658"/>
      <c r="T26" s="659"/>
      <c r="U26" s="502"/>
    </row>
    <row r="27" spans="1:21" ht="20.100000000000001" customHeight="1" x14ac:dyDescent="0.15">
      <c r="A27" s="502"/>
      <c r="B27" s="660"/>
      <c r="C27" s="661"/>
      <c r="D27" s="548"/>
      <c r="E27" s="662"/>
      <c r="F27" s="663" t="e">
        <f>VLOOKUP(E26,Sheet2!$B$2:$H$264,3,0)</f>
        <v>#N/A</v>
      </c>
      <c r="G27" s="664"/>
      <c r="H27" s="665"/>
      <c r="I27" s="648"/>
      <c r="J27" s="666"/>
      <c r="K27" s="667"/>
      <c r="L27" s="651"/>
      <c r="M27" s="652"/>
      <c r="N27" s="653" t="s">
        <v>137</v>
      </c>
      <c r="O27" s="654"/>
      <c r="P27" s="668"/>
      <c r="Q27" s="669"/>
      <c r="R27" s="670"/>
      <c r="S27" s="671"/>
      <c r="T27" s="672"/>
      <c r="U27" s="502"/>
    </row>
    <row r="28" spans="1:21" ht="20.100000000000001" customHeight="1" x14ac:dyDescent="0.15">
      <c r="A28" s="502"/>
      <c r="B28" s="660"/>
      <c r="C28" s="673"/>
      <c r="D28" s="548"/>
      <c r="E28" s="674"/>
      <c r="F28" s="675"/>
      <c r="G28" s="676"/>
      <c r="H28" s="677"/>
      <c r="I28" s="648"/>
      <c r="J28" s="678"/>
      <c r="K28" s="679"/>
      <c r="L28" s="651"/>
      <c r="M28" s="652"/>
      <c r="N28" s="653" t="s">
        <v>138</v>
      </c>
      <c r="O28" s="654"/>
      <c r="P28" s="680"/>
      <c r="Q28" s="681"/>
      <c r="R28" s="682"/>
      <c r="S28" s="683"/>
      <c r="T28" s="684"/>
      <c r="U28" s="502"/>
    </row>
    <row r="29" spans="1:21" ht="20.100000000000001" customHeight="1" x14ac:dyDescent="0.15">
      <c r="A29" s="502"/>
      <c r="B29" s="660"/>
      <c r="C29" s="661" t="s">
        <v>7</v>
      </c>
      <c r="D29" s="673"/>
      <c r="E29" s="646"/>
      <c r="F29" s="647" t="e">
        <f>VLOOKUP(E29,Sheet2!$B$2:$H$264,4,0)</f>
        <v>#N/A</v>
      </c>
      <c r="G29" s="647"/>
      <c r="H29" s="647"/>
      <c r="I29" s="648" t="e">
        <f>VLOOKUP(E29,Sheet2!$B$2:$H$264,7,0)</f>
        <v>#N/A</v>
      </c>
      <c r="J29" s="649" t="e">
        <f>VLOOKUP(E29,Sheet2!$B$2:$H$264,6,0)</f>
        <v>#N/A</v>
      </c>
      <c r="K29" s="650"/>
      <c r="L29" s="651"/>
      <c r="M29" s="652"/>
      <c r="N29" s="653" t="s">
        <v>136</v>
      </c>
      <c r="O29" s="654"/>
      <c r="P29" s="655"/>
      <c r="Q29" s="656"/>
      <c r="R29" s="657"/>
      <c r="S29" s="658"/>
      <c r="T29" s="659"/>
      <c r="U29" s="502"/>
    </row>
    <row r="30" spans="1:21" ht="20.100000000000001" customHeight="1" x14ac:dyDescent="0.15">
      <c r="A30" s="502"/>
      <c r="B30" s="660"/>
      <c r="C30" s="661"/>
      <c r="D30" s="548"/>
      <c r="E30" s="662"/>
      <c r="F30" s="663" t="e">
        <f>VLOOKUP(E29,Sheet2!$B$2:$H$264,3,0)</f>
        <v>#N/A</v>
      </c>
      <c r="G30" s="664"/>
      <c r="H30" s="665"/>
      <c r="I30" s="648"/>
      <c r="J30" s="666"/>
      <c r="K30" s="667"/>
      <c r="L30" s="651"/>
      <c r="M30" s="652"/>
      <c r="N30" s="653" t="s">
        <v>137</v>
      </c>
      <c r="O30" s="654"/>
      <c r="P30" s="668"/>
      <c r="Q30" s="669"/>
      <c r="R30" s="670"/>
      <c r="S30" s="671"/>
      <c r="T30" s="672"/>
      <c r="U30" s="502"/>
    </row>
    <row r="31" spans="1:21" ht="20.100000000000001" customHeight="1" thickBot="1" x14ac:dyDescent="0.2">
      <c r="A31" s="502"/>
      <c r="B31" s="688"/>
      <c r="C31" s="689"/>
      <c r="D31" s="690"/>
      <c r="E31" s="691"/>
      <c r="F31" s="692"/>
      <c r="G31" s="693"/>
      <c r="H31" s="694"/>
      <c r="I31" s="695"/>
      <c r="J31" s="696"/>
      <c r="K31" s="697"/>
      <c r="L31" s="698"/>
      <c r="M31" s="699"/>
      <c r="N31" s="700" t="s">
        <v>138</v>
      </c>
      <c r="O31" s="701"/>
      <c r="P31" s="702"/>
      <c r="Q31" s="703"/>
      <c r="R31" s="704"/>
      <c r="S31" s="705"/>
      <c r="T31" s="706"/>
      <c r="U31" s="502"/>
    </row>
    <row r="32" spans="1:21" ht="20.100000000000001" customHeight="1" x14ac:dyDescent="0.15">
      <c r="A32" s="502"/>
      <c r="B32" s="707"/>
      <c r="C32" s="502"/>
      <c r="D32" s="502"/>
      <c r="E32" s="502"/>
      <c r="F32" s="502"/>
      <c r="G32" s="502"/>
      <c r="H32" s="502"/>
      <c r="I32" s="502"/>
      <c r="J32" s="708"/>
      <c r="K32" s="708"/>
      <c r="L32" s="502"/>
      <c r="M32" s="502"/>
      <c r="N32" s="502"/>
      <c r="O32" s="502"/>
      <c r="P32" s="502"/>
      <c r="Q32" s="502"/>
      <c r="R32" s="502"/>
      <c r="S32" s="502"/>
      <c r="T32" s="502"/>
      <c r="U32" s="502"/>
    </row>
    <row r="33" spans="2:18" ht="20.100000000000001" customHeight="1" x14ac:dyDescent="0.15">
      <c r="B33" s="709"/>
      <c r="J33" s="710"/>
      <c r="K33" s="710"/>
    </row>
    <row r="34" spans="2:18" ht="20.100000000000001" customHeight="1" x14ac:dyDescent="0.15">
      <c r="B34" s="709"/>
      <c r="J34" s="710"/>
      <c r="K34" s="710"/>
    </row>
    <row r="35" spans="2:18" ht="20.100000000000001" customHeight="1" x14ac:dyDescent="0.15">
      <c r="B35" s="709"/>
      <c r="J35" s="711"/>
      <c r="K35" s="711"/>
    </row>
    <row r="36" spans="2:18" ht="20.100000000000001" customHeight="1" x14ac:dyDescent="0.15">
      <c r="B36" s="709"/>
      <c r="J36" s="711"/>
      <c r="K36" s="711"/>
    </row>
    <row r="37" spans="2:18" ht="20.100000000000001" hidden="1" customHeight="1" x14ac:dyDescent="0.15">
      <c r="B37" s="709"/>
      <c r="J37" s="711"/>
      <c r="K37" s="711"/>
    </row>
    <row r="38" spans="2:18" hidden="1" x14ac:dyDescent="0.15">
      <c r="R38" s="503" t="s">
        <v>239</v>
      </c>
    </row>
    <row r="39" spans="2:18" hidden="1" x14ac:dyDescent="0.15">
      <c r="R39" s="503" t="s">
        <v>240</v>
      </c>
    </row>
    <row r="40" spans="2:18" hidden="1" x14ac:dyDescent="0.15"/>
    <row r="41" spans="2:18" hidden="1" x14ac:dyDescent="0.15"/>
    <row r="45" spans="2:18" hidden="1" x14ac:dyDescent="0.15">
      <c r="D45" s="712" t="s">
        <v>183</v>
      </c>
      <c r="E45" s="713">
        <v>1</v>
      </c>
    </row>
    <row r="46" spans="2:18" hidden="1" x14ac:dyDescent="0.15">
      <c r="D46" s="712" t="s">
        <v>184</v>
      </c>
      <c r="E46" s="713">
        <v>2</v>
      </c>
    </row>
    <row r="47" spans="2:18" hidden="1" x14ac:dyDescent="0.15">
      <c r="D47" s="712" t="s">
        <v>185</v>
      </c>
      <c r="E47" s="713">
        <v>3</v>
      </c>
    </row>
    <row r="48" spans="2:18" hidden="1" x14ac:dyDescent="0.15">
      <c r="D48" s="712" t="s">
        <v>186</v>
      </c>
      <c r="E48" s="713">
        <v>4</v>
      </c>
    </row>
    <row r="49" spans="4:5" hidden="1" x14ac:dyDescent="0.15">
      <c r="D49" s="712" t="s">
        <v>187</v>
      </c>
      <c r="E49" s="713">
        <v>5</v>
      </c>
    </row>
    <row r="50" spans="4:5" hidden="1" x14ac:dyDescent="0.15">
      <c r="D50" s="712" t="s">
        <v>188</v>
      </c>
      <c r="E50" s="713">
        <v>6</v>
      </c>
    </row>
    <row r="51" spans="4:5" hidden="1" x14ac:dyDescent="0.15">
      <c r="D51" s="712" t="s">
        <v>189</v>
      </c>
      <c r="E51" s="713">
        <v>7</v>
      </c>
    </row>
    <row r="52" spans="4:5" hidden="1" x14ac:dyDescent="0.15">
      <c r="D52" s="712" t="s">
        <v>190</v>
      </c>
      <c r="E52" s="713">
        <v>8</v>
      </c>
    </row>
    <row r="53" spans="4:5" hidden="1" x14ac:dyDescent="0.15">
      <c r="D53" s="712" t="s">
        <v>191</v>
      </c>
      <c r="E53" s="713">
        <v>9</v>
      </c>
    </row>
    <row r="54" spans="4:5" hidden="1" x14ac:dyDescent="0.15">
      <c r="D54" s="712" t="s">
        <v>192</v>
      </c>
      <c r="E54" s="713">
        <v>10</v>
      </c>
    </row>
    <row r="55" spans="4:5" hidden="1" x14ac:dyDescent="0.15">
      <c r="D55" s="712" t="s">
        <v>193</v>
      </c>
      <c r="E55" s="713">
        <v>11</v>
      </c>
    </row>
    <row r="56" spans="4:5" hidden="1" x14ac:dyDescent="0.15">
      <c r="D56" s="712" t="s">
        <v>194</v>
      </c>
      <c r="E56" s="713">
        <v>12</v>
      </c>
    </row>
    <row r="57" spans="4:5" hidden="1" x14ac:dyDescent="0.15">
      <c r="D57" s="712" t="s">
        <v>195</v>
      </c>
      <c r="E57" s="713">
        <v>13</v>
      </c>
    </row>
    <row r="58" spans="4:5" hidden="1" x14ac:dyDescent="0.15">
      <c r="D58" s="712" t="s">
        <v>196</v>
      </c>
      <c r="E58" s="713">
        <v>14</v>
      </c>
    </row>
    <row r="59" spans="4:5" hidden="1" x14ac:dyDescent="0.15">
      <c r="D59" s="712" t="s">
        <v>197</v>
      </c>
      <c r="E59" s="713">
        <v>15</v>
      </c>
    </row>
    <row r="60" spans="4:5" hidden="1" x14ac:dyDescent="0.15">
      <c r="D60" s="712" t="s">
        <v>198</v>
      </c>
      <c r="E60" s="713">
        <v>16</v>
      </c>
    </row>
    <row r="61" spans="4:5" hidden="1" x14ac:dyDescent="0.15">
      <c r="D61" s="712" t="s">
        <v>199</v>
      </c>
      <c r="E61" s="713">
        <v>17</v>
      </c>
    </row>
    <row r="62" spans="4:5" hidden="1" x14ac:dyDescent="0.15">
      <c r="D62" s="712" t="s">
        <v>200</v>
      </c>
      <c r="E62" s="713">
        <v>18</v>
      </c>
    </row>
    <row r="63" spans="4:5" hidden="1" x14ac:dyDescent="0.15">
      <c r="D63" s="712" t="s">
        <v>201</v>
      </c>
      <c r="E63" s="713">
        <v>19</v>
      </c>
    </row>
    <row r="64" spans="4:5" hidden="1" x14ac:dyDescent="0.15">
      <c r="D64" s="712" t="s">
        <v>202</v>
      </c>
      <c r="E64" s="713">
        <v>20</v>
      </c>
    </row>
    <row r="65" spans="4:5" hidden="1" x14ac:dyDescent="0.15">
      <c r="D65" s="712" t="s">
        <v>203</v>
      </c>
      <c r="E65" s="714">
        <v>21</v>
      </c>
    </row>
    <row r="66" spans="4:5" hidden="1" x14ac:dyDescent="0.15">
      <c r="D66" s="712" t="s">
        <v>204</v>
      </c>
      <c r="E66" s="714">
        <v>22</v>
      </c>
    </row>
    <row r="67" spans="4:5" hidden="1" x14ac:dyDescent="0.15">
      <c r="D67" s="712" t="s">
        <v>205</v>
      </c>
      <c r="E67" s="714">
        <v>23</v>
      </c>
    </row>
    <row r="68" spans="4:5" hidden="1" x14ac:dyDescent="0.15">
      <c r="D68" s="712" t="s">
        <v>206</v>
      </c>
      <c r="E68" s="714">
        <v>24</v>
      </c>
    </row>
    <row r="69" spans="4:5" hidden="1" x14ac:dyDescent="0.15">
      <c r="D69" s="712" t="s">
        <v>207</v>
      </c>
      <c r="E69" s="714">
        <v>25</v>
      </c>
    </row>
    <row r="70" spans="4:5" hidden="1" x14ac:dyDescent="0.15">
      <c r="D70" s="712" t="s">
        <v>208</v>
      </c>
      <c r="E70" s="714">
        <v>26</v>
      </c>
    </row>
    <row r="71" spans="4:5" hidden="1" x14ac:dyDescent="0.15">
      <c r="D71" s="712" t="s">
        <v>209</v>
      </c>
      <c r="E71" s="714">
        <v>27</v>
      </c>
    </row>
    <row r="72" spans="4:5" hidden="1" x14ac:dyDescent="0.15">
      <c r="D72" s="712" t="s">
        <v>210</v>
      </c>
      <c r="E72" s="714">
        <v>28</v>
      </c>
    </row>
    <row r="73" spans="4:5" hidden="1" x14ac:dyDescent="0.15">
      <c r="D73" s="712" t="s">
        <v>211</v>
      </c>
      <c r="E73" s="714">
        <v>29</v>
      </c>
    </row>
    <row r="74" spans="4:5" hidden="1" x14ac:dyDescent="0.15">
      <c r="D74" s="712" t="s">
        <v>212</v>
      </c>
      <c r="E74" s="714">
        <v>30</v>
      </c>
    </row>
    <row r="75" spans="4:5" hidden="1" x14ac:dyDescent="0.15">
      <c r="D75" s="712" t="s">
        <v>213</v>
      </c>
      <c r="E75" s="714">
        <v>31</v>
      </c>
    </row>
    <row r="76" spans="4:5" hidden="1" x14ac:dyDescent="0.15">
      <c r="D76" s="712" t="s">
        <v>214</v>
      </c>
      <c r="E76" s="714">
        <v>32</v>
      </c>
    </row>
    <row r="77" spans="4:5" hidden="1" x14ac:dyDescent="0.15">
      <c r="D77" s="712" t="s">
        <v>215</v>
      </c>
      <c r="E77" s="714">
        <v>33</v>
      </c>
    </row>
    <row r="78" spans="4:5" hidden="1" x14ac:dyDescent="0.15">
      <c r="D78" s="712" t="s">
        <v>216</v>
      </c>
      <c r="E78" s="714">
        <v>34</v>
      </c>
    </row>
    <row r="79" spans="4:5" hidden="1" x14ac:dyDescent="0.15">
      <c r="D79" s="712" t="s">
        <v>217</v>
      </c>
      <c r="E79" s="714">
        <v>35</v>
      </c>
    </row>
    <row r="80" spans="4:5" hidden="1" x14ac:dyDescent="0.15">
      <c r="D80" s="712" t="s">
        <v>218</v>
      </c>
      <c r="E80" s="714">
        <v>36</v>
      </c>
    </row>
    <row r="81" spans="4:5" hidden="1" x14ac:dyDescent="0.15">
      <c r="D81" s="712" t="s">
        <v>219</v>
      </c>
      <c r="E81" s="714">
        <v>37</v>
      </c>
    </row>
    <row r="82" spans="4:5" hidden="1" x14ac:dyDescent="0.15">
      <c r="D82" s="715" t="s">
        <v>220</v>
      </c>
      <c r="E82" s="714">
        <v>38</v>
      </c>
    </row>
    <row r="83" spans="4:5" hidden="1" x14ac:dyDescent="0.15">
      <c r="D83" s="715" t="s">
        <v>221</v>
      </c>
      <c r="E83" s="714">
        <v>39</v>
      </c>
    </row>
    <row r="84" spans="4:5" hidden="1" x14ac:dyDescent="0.15">
      <c r="D84" s="715" t="s">
        <v>222</v>
      </c>
      <c r="E84" s="714">
        <v>40</v>
      </c>
    </row>
    <row r="85" spans="4:5" hidden="1" x14ac:dyDescent="0.15">
      <c r="D85" s="715" t="s">
        <v>223</v>
      </c>
      <c r="E85" s="714">
        <v>41</v>
      </c>
    </row>
    <row r="86" spans="4:5" hidden="1" x14ac:dyDescent="0.15">
      <c r="D86" s="715" t="s">
        <v>224</v>
      </c>
      <c r="E86" s="714">
        <v>42</v>
      </c>
    </row>
    <row r="87" spans="4:5" hidden="1" x14ac:dyDescent="0.15">
      <c r="D87" s="715" t="s">
        <v>225</v>
      </c>
      <c r="E87" s="714">
        <v>43</v>
      </c>
    </row>
    <row r="88" spans="4:5" hidden="1" x14ac:dyDescent="0.15">
      <c r="D88" s="715" t="s">
        <v>226</v>
      </c>
      <c r="E88" s="714">
        <v>55</v>
      </c>
    </row>
    <row r="89" spans="4:5" hidden="1" x14ac:dyDescent="0.15">
      <c r="D89" s="715" t="s">
        <v>227</v>
      </c>
      <c r="E89" s="714">
        <v>45</v>
      </c>
    </row>
    <row r="90" spans="4:5" hidden="1" x14ac:dyDescent="0.15">
      <c r="D90" s="715" t="s">
        <v>228</v>
      </c>
      <c r="E90" s="714">
        <v>46</v>
      </c>
    </row>
    <row r="91" spans="4:5" hidden="1" x14ac:dyDescent="0.15">
      <c r="D91" s="716" t="s">
        <v>229</v>
      </c>
      <c r="E91" s="714">
        <v>47</v>
      </c>
    </row>
    <row r="92" spans="4:5" hidden="1" x14ac:dyDescent="0.15">
      <c r="D92" s="716" t="s">
        <v>230</v>
      </c>
      <c r="E92" s="714">
        <v>48</v>
      </c>
    </row>
    <row r="93" spans="4:5" hidden="1" x14ac:dyDescent="0.15">
      <c r="D93" s="716" t="s">
        <v>231</v>
      </c>
      <c r="E93" s="714">
        <v>49</v>
      </c>
    </row>
    <row r="94" spans="4:5" hidden="1" x14ac:dyDescent="0.15">
      <c r="D94" s="716" t="s">
        <v>232</v>
      </c>
      <c r="E94" s="714">
        <v>50</v>
      </c>
    </row>
    <row r="95" spans="4:5" hidden="1" x14ac:dyDescent="0.15">
      <c r="D95" s="716" t="s">
        <v>233</v>
      </c>
      <c r="E95" s="714">
        <v>51</v>
      </c>
    </row>
    <row r="96" spans="4:5" hidden="1" x14ac:dyDescent="0.15">
      <c r="D96" s="715" t="s">
        <v>234</v>
      </c>
      <c r="E96" s="714">
        <v>52</v>
      </c>
    </row>
    <row r="97" spans="4:5" hidden="1" x14ac:dyDescent="0.15">
      <c r="D97" s="715" t="s">
        <v>235</v>
      </c>
      <c r="E97" s="714">
        <v>53</v>
      </c>
    </row>
    <row r="98" spans="4:5" hidden="1" x14ac:dyDescent="0.15">
      <c r="D98" s="715" t="s">
        <v>236</v>
      </c>
      <c r="E98" s="714">
        <v>54</v>
      </c>
    </row>
    <row r="99" spans="4:5" hidden="1" x14ac:dyDescent="0.15">
      <c r="D99" s="715" t="s">
        <v>237</v>
      </c>
      <c r="E99" s="714">
        <v>44</v>
      </c>
    </row>
    <row r="100" spans="4:5" hidden="1" x14ac:dyDescent="0.15">
      <c r="D100" s="715" t="s">
        <v>238</v>
      </c>
      <c r="E100" s="714">
        <v>56</v>
      </c>
    </row>
    <row r="119" spans="3:3" x14ac:dyDescent="0.15">
      <c r="C119" s="503" t="s">
        <v>598</v>
      </c>
    </row>
    <row r="120" spans="3:3" x14ac:dyDescent="0.15">
      <c r="C120" s="503" t="s">
        <v>599</v>
      </c>
    </row>
  </sheetData>
  <mergeCells count="146">
    <mergeCell ref="S9:T10"/>
    <mergeCell ref="R2:R3"/>
    <mergeCell ref="C8:K8"/>
    <mergeCell ref="Q29:R31"/>
    <mergeCell ref="R5:T7"/>
    <mergeCell ref="H5:H7"/>
    <mergeCell ref="I5:L5"/>
    <mergeCell ref="I6:L7"/>
    <mergeCell ref="Q9:R10"/>
    <mergeCell ref="J2:J4"/>
    <mergeCell ref="Q5:Q7"/>
    <mergeCell ref="C5:G7"/>
    <mergeCell ref="P11:P13"/>
    <mergeCell ref="L12:M12"/>
    <mergeCell ref="J11:K13"/>
    <mergeCell ref="J9:K10"/>
    <mergeCell ref="L9:P9"/>
    <mergeCell ref="L10:O10"/>
    <mergeCell ref="L11:M11"/>
    <mergeCell ref="C20:C22"/>
    <mergeCell ref="D20:D22"/>
    <mergeCell ref="F20:H20"/>
    <mergeCell ref="T11:T13"/>
    <mergeCell ref="Q11:R13"/>
    <mergeCell ref="B2:B4"/>
    <mergeCell ref="C2:C3"/>
    <mergeCell ref="D2:I3"/>
    <mergeCell ref="D4:I4"/>
    <mergeCell ref="A12:A14"/>
    <mergeCell ref="C14:C16"/>
    <mergeCell ref="D14:D16"/>
    <mergeCell ref="F14:H14"/>
    <mergeCell ref="F15:H16"/>
    <mergeCell ref="F12:H13"/>
    <mergeCell ref="C11:C13"/>
    <mergeCell ref="F11:H11"/>
    <mergeCell ref="J35:K37"/>
    <mergeCell ref="C23:C25"/>
    <mergeCell ref="D23:D25"/>
    <mergeCell ref="F23:H23"/>
    <mergeCell ref="I23:I25"/>
    <mergeCell ref="B5:B7"/>
    <mergeCell ref="B9:C10"/>
    <mergeCell ref="D9:D10"/>
    <mergeCell ref="F9:H9"/>
    <mergeCell ref="I9:I10"/>
    <mergeCell ref="C17:C19"/>
    <mergeCell ref="F10:H10"/>
    <mergeCell ref="I11:I13"/>
    <mergeCell ref="I14:I16"/>
    <mergeCell ref="B11:B31"/>
    <mergeCell ref="E9:E10"/>
    <mergeCell ref="E20:E22"/>
    <mergeCell ref="E23:E25"/>
    <mergeCell ref="D17:D19"/>
    <mergeCell ref="F17:H17"/>
    <mergeCell ref="I17:I19"/>
    <mergeCell ref="D11:D13"/>
    <mergeCell ref="E11:E13"/>
    <mergeCell ref="E14:E16"/>
    <mergeCell ref="E17:E19"/>
    <mergeCell ref="T17:T19"/>
    <mergeCell ref="N15:O15"/>
    <mergeCell ref="Q14:R16"/>
    <mergeCell ref="Q17:R19"/>
    <mergeCell ref="P14:P16"/>
    <mergeCell ref="T14:T16"/>
    <mergeCell ref="N16:O16"/>
    <mergeCell ref="N17:O17"/>
    <mergeCell ref="N18:O18"/>
    <mergeCell ref="N14:O14"/>
    <mergeCell ref="P17:P19"/>
    <mergeCell ref="J17:K19"/>
    <mergeCell ref="L17:M17"/>
    <mergeCell ref="L18:M18"/>
    <mergeCell ref="L19:M19"/>
    <mergeCell ref="F18:H19"/>
    <mergeCell ref="N19:O19"/>
    <mergeCell ref="J14:K16"/>
    <mergeCell ref="L16:M16"/>
    <mergeCell ref="T20:T22"/>
    <mergeCell ref="F21:H22"/>
    <mergeCell ref="L22:M22"/>
    <mergeCell ref="N20:O20"/>
    <mergeCell ref="N21:O21"/>
    <mergeCell ref="I20:I22"/>
    <mergeCell ref="J20:K22"/>
    <mergeCell ref="L21:M21"/>
    <mergeCell ref="T23:T25"/>
    <mergeCell ref="F24:H25"/>
    <mergeCell ref="J23:K25"/>
    <mergeCell ref="L23:M23"/>
    <mergeCell ref="L24:M24"/>
    <mergeCell ref="L25:M25"/>
    <mergeCell ref="Q23:R25"/>
    <mergeCell ref="P23:P25"/>
    <mergeCell ref="Q20:R22"/>
    <mergeCell ref="P20:P22"/>
    <mergeCell ref="L20:M20"/>
    <mergeCell ref="N22:O22"/>
    <mergeCell ref="N23:O23"/>
    <mergeCell ref="N24:O24"/>
    <mergeCell ref="N25:O25"/>
    <mergeCell ref="T26:T28"/>
    <mergeCell ref="F27:H28"/>
    <mergeCell ref="C26:C28"/>
    <mergeCell ref="D26:D28"/>
    <mergeCell ref="F26:H26"/>
    <mergeCell ref="I26:I28"/>
    <mergeCell ref="J26:K28"/>
    <mergeCell ref="Q26:R28"/>
    <mergeCell ref="P26:P28"/>
    <mergeCell ref="L26:M26"/>
    <mergeCell ref="L27:M27"/>
    <mergeCell ref="L28:M28"/>
    <mergeCell ref="N26:O26"/>
    <mergeCell ref="E26:E28"/>
    <mergeCell ref="T29:T31"/>
    <mergeCell ref="F30:H31"/>
    <mergeCell ref="C29:C31"/>
    <mergeCell ref="D29:D31"/>
    <mergeCell ref="F29:H29"/>
    <mergeCell ref="I29:I31"/>
    <mergeCell ref="J29:K31"/>
    <mergeCell ref="L30:M30"/>
    <mergeCell ref="L31:M31"/>
    <mergeCell ref="L29:M29"/>
    <mergeCell ref="N30:O30"/>
    <mergeCell ref="N31:O31"/>
    <mergeCell ref="E29:E31"/>
    <mergeCell ref="K2:P2"/>
    <mergeCell ref="K3:P3"/>
    <mergeCell ref="K4:P4"/>
    <mergeCell ref="M5:P5"/>
    <mergeCell ref="M6:P6"/>
    <mergeCell ref="M7:P7"/>
    <mergeCell ref="N27:O27"/>
    <mergeCell ref="N28:O28"/>
    <mergeCell ref="N29:O29"/>
    <mergeCell ref="P29:P31"/>
    <mergeCell ref="N11:O11"/>
    <mergeCell ref="N12:O12"/>
    <mergeCell ref="N13:O13"/>
    <mergeCell ref="L13:M13"/>
    <mergeCell ref="L14:M14"/>
    <mergeCell ref="L15:M15"/>
  </mergeCells>
  <phoneticPr fontId="2"/>
  <dataValidations count="2">
    <dataValidation type="list" allowBlank="1" showInputMessage="1" showErrorMessage="1" sqref="D4:I4">
      <formula1>$D$45:$D$100</formula1>
    </dataValidation>
    <dataValidation type="list" allowBlank="1" showInputMessage="1" showErrorMessage="1" sqref="S3">
      <formula1>$C$119:$C$120</formula1>
    </dataValidation>
  </dataValidations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>
    <oddHeader>&amp;R様式１
女子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70"/>
  <sheetViews>
    <sheetView showZeros="0" topLeftCell="A10" workbookViewId="0">
      <selection sqref="A1:XFD1048576"/>
    </sheetView>
  </sheetViews>
  <sheetFormatPr defaultRowHeight="13.5" x14ac:dyDescent="0.15"/>
  <cols>
    <col min="1" max="1" width="13.875" style="502" customWidth="1"/>
    <col min="2" max="2" width="6.875" style="502" customWidth="1"/>
    <col min="3" max="3" width="5.375" style="502" customWidth="1"/>
    <col min="4" max="4" width="5.5" style="502" customWidth="1"/>
    <col min="5" max="5" width="15.875" style="502" customWidth="1"/>
    <col min="6" max="7" width="9" style="502"/>
    <col min="8" max="8" width="11.375" style="502" customWidth="1"/>
    <col min="9" max="9" width="4.5" style="502" customWidth="1"/>
    <col min="10" max="10" width="4" style="502" customWidth="1"/>
    <col min="11" max="11" width="1.25" style="502" customWidth="1"/>
    <col min="12" max="12" width="0.375" style="502" customWidth="1"/>
    <col min="13" max="14" width="9" style="502"/>
    <col min="15" max="17" width="4" style="502" customWidth="1"/>
    <col min="18" max="18" width="5.25" style="502" customWidth="1"/>
    <col min="19" max="19" width="26.125" style="503" customWidth="1"/>
    <col min="20" max="16384" width="9" style="502"/>
  </cols>
  <sheetData>
    <row r="1" spans="1:18" ht="30.75" customHeight="1" x14ac:dyDescent="0.15">
      <c r="A1" s="501"/>
      <c r="B1" s="501"/>
      <c r="C1" s="501"/>
      <c r="D1" s="501"/>
      <c r="E1" s="501"/>
      <c r="F1" s="501"/>
      <c r="G1" s="501"/>
      <c r="H1" s="502" t="s">
        <v>56</v>
      </c>
      <c r="I1" s="501"/>
      <c r="J1" s="501"/>
      <c r="K1" s="503"/>
      <c r="L1" s="503"/>
      <c r="M1" s="503"/>
      <c r="N1" s="503"/>
      <c r="O1" s="503"/>
      <c r="P1" s="503"/>
      <c r="Q1" s="503"/>
      <c r="R1" s="503"/>
    </row>
    <row r="2" spans="1:18" ht="22.5" customHeight="1" x14ac:dyDescent="0.15">
      <c r="A2" s="501"/>
      <c r="B2" s="501"/>
      <c r="C2" s="501"/>
      <c r="D2" s="501"/>
      <c r="E2" s="501"/>
      <c r="F2" s="501"/>
      <c r="G2" s="501"/>
      <c r="H2" s="504" t="s">
        <v>57</v>
      </c>
      <c r="I2" s="501"/>
      <c r="J2" s="501"/>
      <c r="K2" s="503"/>
      <c r="L2" s="503"/>
      <c r="M2" s="505" t="s">
        <v>59</v>
      </c>
      <c r="N2" s="503"/>
      <c r="O2" s="503"/>
      <c r="P2" s="503"/>
      <c r="Q2" s="503"/>
      <c r="R2" s="503"/>
    </row>
    <row r="3" spans="1:18" ht="25.5" x14ac:dyDescent="0.15">
      <c r="A3" s="506" t="s">
        <v>601</v>
      </c>
      <c r="B3" s="506"/>
      <c r="C3" s="506"/>
      <c r="D3" s="506"/>
      <c r="E3" s="506"/>
      <c r="F3" s="506"/>
      <c r="G3" s="506"/>
      <c r="H3" s="506"/>
      <c r="I3" s="506"/>
      <c r="J3" s="506"/>
      <c r="K3" s="503"/>
      <c r="L3" s="503"/>
      <c r="M3" s="507" t="s">
        <v>58</v>
      </c>
      <c r="N3" s="507"/>
      <c r="O3" s="507"/>
      <c r="P3" s="507"/>
      <c r="Q3" s="507"/>
      <c r="R3" s="507"/>
    </row>
    <row r="4" spans="1:18" ht="21" x14ac:dyDescent="0.15">
      <c r="A4" s="508"/>
      <c r="B4" s="508"/>
      <c r="C4" s="508"/>
      <c r="D4" s="508"/>
      <c r="E4" s="508"/>
      <c r="F4" s="508"/>
      <c r="G4" s="508"/>
      <c r="H4" s="508"/>
      <c r="I4" s="508"/>
      <c r="J4" s="508"/>
      <c r="K4" s="503"/>
      <c r="L4" s="503"/>
      <c r="M4" s="507" t="s">
        <v>61</v>
      </c>
      <c r="N4" s="507"/>
      <c r="O4" s="509"/>
      <c r="P4" s="507" t="s">
        <v>53</v>
      </c>
      <c r="Q4" s="509"/>
      <c r="R4" s="507" t="s">
        <v>54</v>
      </c>
    </row>
    <row r="5" spans="1:18" ht="24" x14ac:dyDescent="0.15">
      <c r="A5" s="510" t="s">
        <v>602</v>
      </c>
      <c r="B5" s="510"/>
      <c r="C5" s="510"/>
      <c r="D5" s="510"/>
      <c r="E5" s="510"/>
      <c r="F5" s="510"/>
      <c r="G5" s="510"/>
      <c r="H5" s="510"/>
      <c r="I5" s="510"/>
      <c r="J5" s="510"/>
      <c r="K5" s="503"/>
      <c r="L5" s="503"/>
      <c r="M5" s="507" t="s">
        <v>60</v>
      </c>
      <c r="N5" s="507"/>
      <c r="O5" s="507"/>
      <c r="P5" s="507"/>
      <c r="Q5" s="507"/>
      <c r="R5" s="507"/>
    </row>
    <row r="6" spans="1:18" ht="34.5" customHeight="1" x14ac:dyDescent="0.15">
      <c r="A6" s="511"/>
      <c r="B6" s="511"/>
      <c r="C6" s="511"/>
      <c r="D6" s="511"/>
      <c r="E6" s="511"/>
      <c r="F6" s="511"/>
      <c r="G6" s="511"/>
      <c r="H6" s="511"/>
      <c r="I6" s="511"/>
      <c r="J6" s="511"/>
      <c r="K6" s="503"/>
      <c r="L6" s="503"/>
      <c r="M6" s="503"/>
      <c r="N6" s="503"/>
      <c r="O6" s="503"/>
      <c r="P6" s="503"/>
      <c r="Q6" s="503"/>
      <c r="R6" s="503"/>
    </row>
    <row r="7" spans="1:18" ht="36" customHeight="1" x14ac:dyDescent="0.15">
      <c r="A7" s="512"/>
      <c r="B7" s="512"/>
      <c r="C7" s="512"/>
      <c r="D7" s="512"/>
      <c r="E7" s="512"/>
      <c r="F7" s="512"/>
      <c r="G7" s="512"/>
      <c r="H7" s="512"/>
      <c r="I7" s="512"/>
      <c r="J7" s="512"/>
      <c r="K7" s="503"/>
      <c r="L7" s="503"/>
      <c r="M7" s="503"/>
      <c r="N7" s="503"/>
      <c r="O7" s="503"/>
      <c r="P7" s="503"/>
      <c r="Q7" s="503"/>
      <c r="R7" s="503"/>
    </row>
    <row r="8" spans="1:18" ht="28.5" x14ac:dyDescent="0.15">
      <c r="A8" s="513" t="s">
        <v>51</v>
      </c>
      <c r="B8" s="513"/>
      <c r="C8" s="513"/>
      <c r="D8" s="513"/>
      <c r="E8" s="513"/>
      <c r="F8" s="513"/>
      <c r="G8" s="513"/>
      <c r="H8" s="513"/>
      <c r="I8" s="513"/>
      <c r="J8" s="513"/>
      <c r="K8" s="503"/>
      <c r="L8" s="503"/>
      <c r="M8" s="503"/>
      <c r="N8" s="503"/>
      <c r="O8" s="503"/>
      <c r="P8" s="503"/>
      <c r="Q8" s="503"/>
      <c r="R8" s="503"/>
    </row>
    <row r="9" spans="1:18" ht="38.25" customHeight="1" x14ac:dyDescent="0.15">
      <c r="A9" s="514"/>
      <c r="B9" s="514"/>
      <c r="C9" s="514"/>
      <c r="D9" s="514"/>
      <c r="E9" s="514"/>
      <c r="F9" s="514"/>
      <c r="G9" s="514"/>
      <c r="H9" s="514"/>
      <c r="I9" s="514"/>
      <c r="J9" s="514"/>
      <c r="K9" s="503"/>
      <c r="L9" s="503"/>
      <c r="M9" s="503"/>
      <c r="N9" s="503"/>
      <c r="O9" s="503"/>
      <c r="P9" s="503"/>
      <c r="Q9" s="503"/>
      <c r="R9" s="503"/>
    </row>
    <row r="10" spans="1:18" ht="14.25" x14ac:dyDescent="0.15">
      <c r="A10" s="515" t="s">
        <v>52</v>
      </c>
      <c r="B10" s="515"/>
      <c r="C10" s="515"/>
      <c r="D10" s="515"/>
      <c r="E10" s="515"/>
      <c r="F10" s="515"/>
      <c r="G10" s="515"/>
      <c r="H10" s="515"/>
      <c r="I10" s="515"/>
      <c r="J10" s="515"/>
      <c r="K10" s="503"/>
      <c r="L10" s="503"/>
      <c r="M10" s="503"/>
      <c r="N10" s="503"/>
      <c r="O10" s="503"/>
      <c r="P10" s="503"/>
      <c r="Q10" s="503"/>
      <c r="R10" s="503"/>
    </row>
    <row r="11" spans="1:18" ht="15" customHeight="1" x14ac:dyDescent="0.15">
      <c r="A11" s="514"/>
      <c r="B11" s="514"/>
      <c r="C11" s="514"/>
      <c r="D11" s="514"/>
      <c r="E11" s="514"/>
      <c r="F11" s="514"/>
      <c r="G11" s="514"/>
      <c r="H11" s="514"/>
      <c r="I11" s="514"/>
      <c r="J11" s="514"/>
      <c r="K11" s="503"/>
      <c r="L11" s="503"/>
      <c r="M11" s="503"/>
      <c r="N11" s="503"/>
      <c r="O11" s="503"/>
      <c r="P11" s="503"/>
      <c r="Q11" s="503"/>
      <c r="R11" s="503"/>
    </row>
    <row r="12" spans="1:18" ht="15" customHeight="1" x14ac:dyDescent="0.15">
      <c r="A12" s="514"/>
      <c r="B12" s="514"/>
      <c r="C12" s="514"/>
      <c r="D12" s="514"/>
      <c r="E12" s="514"/>
      <c r="F12" s="514"/>
      <c r="G12" s="514"/>
      <c r="H12" s="514"/>
      <c r="I12" s="514"/>
      <c r="J12" s="514"/>
      <c r="K12" s="503"/>
      <c r="L12" s="503"/>
      <c r="M12" s="503"/>
      <c r="N12" s="503"/>
      <c r="O12" s="503"/>
      <c r="P12" s="503"/>
      <c r="Q12" s="503"/>
      <c r="R12" s="503"/>
    </row>
    <row r="13" spans="1:18" ht="15" customHeight="1" x14ac:dyDescent="0.15">
      <c r="A13" s="516" t="s">
        <v>125</v>
      </c>
      <c r="B13" s="516"/>
      <c r="C13" s="516"/>
      <c r="D13" s="516"/>
      <c r="E13" s="516"/>
      <c r="F13" s="516"/>
      <c r="G13" s="516"/>
      <c r="H13" s="516"/>
      <c r="I13" s="516"/>
      <c r="J13" s="517"/>
      <c r="K13" s="503"/>
      <c r="L13" s="503"/>
      <c r="M13" s="503"/>
      <c r="N13" s="503"/>
      <c r="O13" s="503"/>
      <c r="P13" s="503"/>
      <c r="Q13" s="503"/>
      <c r="R13" s="503"/>
    </row>
    <row r="14" spans="1:18" ht="41.25" customHeight="1" x14ac:dyDescent="0.15">
      <c r="A14" s="516"/>
      <c r="B14" s="516"/>
      <c r="C14" s="516"/>
      <c r="D14" s="516"/>
      <c r="E14" s="516"/>
      <c r="F14" s="516"/>
      <c r="G14" s="516"/>
      <c r="H14" s="516"/>
      <c r="I14" s="516"/>
      <c r="J14" s="517"/>
      <c r="K14" s="503"/>
      <c r="L14" s="503"/>
      <c r="M14" s="503"/>
      <c r="N14" s="503"/>
      <c r="O14" s="503"/>
      <c r="P14" s="503"/>
      <c r="Q14" s="503"/>
      <c r="R14" s="503"/>
    </row>
    <row r="15" spans="1:18" ht="41.25" customHeight="1" x14ac:dyDescent="0.15">
      <c r="A15" s="514"/>
      <c r="B15" s="514"/>
      <c r="C15" s="514"/>
      <c r="D15" s="514"/>
      <c r="E15" s="514"/>
      <c r="F15" s="514"/>
      <c r="G15" s="514"/>
      <c r="H15" s="514"/>
      <c r="I15" s="514"/>
      <c r="J15" s="514"/>
      <c r="K15" s="503"/>
      <c r="L15" s="503"/>
      <c r="M15" s="503"/>
      <c r="N15" s="503"/>
      <c r="O15" s="503"/>
      <c r="P15" s="503"/>
      <c r="Q15" s="503"/>
      <c r="R15" s="503"/>
    </row>
    <row r="16" spans="1:18" ht="14.25" x14ac:dyDescent="0.15">
      <c r="A16" s="518" t="s">
        <v>603</v>
      </c>
      <c r="B16" s="519">
        <f>O4</f>
        <v>0</v>
      </c>
      <c r="C16" s="519" t="s">
        <v>53</v>
      </c>
      <c r="D16" s="519">
        <f>Q4</f>
        <v>0</v>
      </c>
      <c r="E16" s="519" t="s">
        <v>54</v>
      </c>
      <c r="F16" s="519"/>
      <c r="G16" s="519"/>
      <c r="H16" s="519"/>
      <c r="I16" s="519"/>
      <c r="J16" s="519"/>
      <c r="K16" s="503"/>
      <c r="L16" s="503"/>
      <c r="M16" s="503"/>
      <c r="N16" s="503"/>
      <c r="O16" s="503"/>
      <c r="P16" s="503"/>
      <c r="Q16" s="503"/>
      <c r="R16" s="503"/>
    </row>
    <row r="17" spans="1:18" ht="62.25" customHeight="1" x14ac:dyDescent="0.15">
      <c r="A17" s="514"/>
      <c r="B17" s="514"/>
      <c r="C17" s="514"/>
      <c r="D17" s="514"/>
      <c r="E17" s="514"/>
      <c r="F17" s="514"/>
      <c r="G17" s="514"/>
      <c r="H17" s="514"/>
      <c r="I17" s="514"/>
      <c r="J17" s="514"/>
      <c r="K17" s="503"/>
      <c r="L17" s="503"/>
      <c r="M17" s="503"/>
      <c r="N17" s="503"/>
      <c r="O17" s="503"/>
      <c r="P17" s="503"/>
      <c r="Q17" s="503"/>
      <c r="R17" s="503"/>
    </row>
    <row r="18" spans="1:18" ht="14.25" customHeight="1" x14ac:dyDescent="0.15">
      <c r="A18" s="520" t="s">
        <v>13</v>
      </c>
      <c r="B18" s="521">
        <f>様式１女子申込書!D2</f>
        <v>0</v>
      </c>
      <c r="C18" s="521"/>
      <c r="D18" s="521"/>
      <c r="E18" s="521"/>
      <c r="F18" s="501"/>
      <c r="G18" s="501"/>
      <c r="H18" s="501"/>
      <c r="I18" s="501"/>
      <c r="J18" s="501"/>
      <c r="K18" s="503"/>
      <c r="L18" s="503"/>
      <c r="M18" s="503"/>
      <c r="N18" s="503"/>
      <c r="O18" s="503"/>
      <c r="P18" s="503"/>
      <c r="Q18" s="503"/>
      <c r="R18" s="503"/>
    </row>
    <row r="19" spans="1:18" ht="15" customHeight="1" x14ac:dyDescent="0.15">
      <c r="A19" s="520"/>
      <c r="B19" s="522"/>
      <c r="C19" s="522"/>
      <c r="D19" s="522"/>
      <c r="E19" s="522"/>
      <c r="F19" s="501"/>
      <c r="G19" s="501"/>
      <c r="H19" s="501"/>
      <c r="I19" s="501"/>
      <c r="J19" s="501"/>
      <c r="K19" s="503"/>
      <c r="L19" s="503"/>
      <c r="M19" s="503"/>
      <c r="N19" s="503"/>
      <c r="O19" s="503"/>
      <c r="P19" s="503"/>
      <c r="Q19" s="503"/>
      <c r="R19" s="503"/>
    </row>
    <row r="20" spans="1:18" ht="15" customHeight="1" x14ac:dyDescent="0.15">
      <c r="A20" s="514"/>
      <c r="B20" s="514"/>
      <c r="C20" s="514"/>
      <c r="D20" s="514"/>
      <c r="E20" s="514"/>
      <c r="F20" s="514"/>
      <c r="G20" s="514"/>
      <c r="H20" s="514"/>
      <c r="I20" s="514"/>
      <c r="J20" s="514"/>
      <c r="K20" s="503"/>
      <c r="L20" s="503"/>
      <c r="M20" s="503"/>
      <c r="N20" s="503"/>
      <c r="O20" s="503"/>
      <c r="P20" s="503"/>
      <c r="Q20" s="503"/>
      <c r="R20" s="503"/>
    </row>
    <row r="21" spans="1:18" ht="45.75" customHeight="1" x14ac:dyDescent="0.15">
      <c r="A21" s="514"/>
      <c r="B21" s="514"/>
      <c r="C21" s="514"/>
      <c r="D21" s="514"/>
      <c r="E21" s="514"/>
      <c r="F21" s="514"/>
      <c r="G21" s="514"/>
      <c r="H21" s="514"/>
      <c r="I21" s="514"/>
      <c r="J21" s="514"/>
      <c r="K21" s="503"/>
      <c r="L21" s="503"/>
      <c r="M21" s="503"/>
      <c r="N21" s="503"/>
      <c r="O21" s="503"/>
      <c r="P21" s="503"/>
      <c r="Q21" s="503"/>
      <c r="R21" s="503"/>
    </row>
    <row r="22" spans="1:18" ht="15" customHeight="1" x14ac:dyDescent="0.15">
      <c r="A22" s="514" t="s">
        <v>126</v>
      </c>
      <c r="B22" s="514"/>
      <c r="C22" s="514"/>
      <c r="D22" s="514"/>
      <c r="E22" s="523">
        <f>様式１女子申込書!C5</f>
        <v>0</v>
      </c>
      <c r="F22" s="524"/>
      <c r="G22" s="524"/>
      <c r="H22" s="525" t="s">
        <v>127</v>
      </c>
      <c r="I22" s="526"/>
      <c r="J22" s="526"/>
      <c r="K22" s="503"/>
      <c r="L22" s="503"/>
      <c r="M22" s="503"/>
      <c r="N22" s="503"/>
      <c r="O22" s="503"/>
      <c r="P22" s="503"/>
      <c r="Q22" s="503"/>
      <c r="R22" s="503"/>
    </row>
    <row r="23" spans="1:18" ht="15" customHeight="1" x14ac:dyDescent="0.15">
      <c r="A23" s="514"/>
      <c r="B23" s="514"/>
      <c r="C23" s="514"/>
      <c r="D23" s="514"/>
      <c r="E23" s="527"/>
      <c r="F23" s="527"/>
      <c r="G23" s="527"/>
      <c r="H23" s="528"/>
      <c r="I23" s="526"/>
      <c r="J23" s="526"/>
      <c r="K23" s="503"/>
      <c r="L23" s="503"/>
      <c r="M23" s="503"/>
      <c r="N23" s="503"/>
      <c r="O23" s="503"/>
      <c r="P23" s="503"/>
      <c r="Q23" s="503"/>
      <c r="R23" s="503"/>
    </row>
    <row r="24" spans="1:18" ht="29.25" customHeight="1" x14ac:dyDescent="0.15">
      <c r="A24" s="529"/>
      <c r="H24" s="530"/>
      <c r="K24" s="503"/>
      <c r="L24" s="503"/>
      <c r="M24" s="503"/>
      <c r="N24" s="503"/>
      <c r="O24" s="503"/>
      <c r="P24" s="503"/>
      <c r="Q24" s="503"/>
      <c r="R24" s="503"/>
    </row>
    <row r="25" spans="1:18" ht="15" customHeight="1" x14ac:dyDescent="0.15">
      <c r="A25" s="514" t="s">
        <v>55</v>
      </c>
      <c r="B25" s="514"/>
      <c r="C25" s="514"/>
      <c r="D25" s="514"/>
      <c r="E25" s="524">
        <f>様式１女子申込書!I6</f>
        <v>0</v>
      </c>
      <c r="F25" s="524"/>
      <c r="G25" s="524"/>
      <c r="H25" s="525" t="s">
        <v>128</v>
      </c>
      <c r="I25" s="526"/>
      <c r="J25" s="526"/>
      <c r="K25" s="503"/>
      <c r="L25" s="503"/>
      <c r="M25" s="503"/>
      <c r="N25" s="503"/>
      <c r="O25" s="503"/>
      <c r="P25" s="503"/>
      <c r="Q25" s="503"/>
      <c r="R25" s="503"/>
    </row>
    <row r="26" spans="1:18" ht="15" customHeight="1" x14ac:dyDescent="0.15">
      <c r="A26" s="514"/>
      <c r="B26" s="514"/>
      <c r="C26" s="514"/>
      <c r="D26" s="514"/>
      <c r="E26" s="527"/>
      <c r="F26" s="527"/>
      <c r="G26" s="527"/>
      <c r="H26" s="528"/>
      <c r="I26" s="526"/>
      <c r="J26" s="526"/>
      <c r="K26" s="503"/>
      <c r="L26" s="503"/>
      <c r="M26" s="503"/>
      <c r="N26" s="503"/>
      <c r="O26" s="503"/>
      <c r="P26" s="503"/>
      <c r="Q26" s="503"/>
      <c r="R26" s="503"/>
    </row>
    <row r="27" spans="1:18" ht="15" customHeight="1" x14ac:dyDescent="0.15">
      <c r="A27" s="514"/>
      <c r="B27" s="514"/>
      <c r="C27" s="514"/>
      <c r="D27" s="514"/>
      <c r="E27" s="514"/>
      <c r="F27" s="514"/>
      <c r="G27" s="514"/>
      <c r="H27" s="514"/>
      <c r="I27" s="514"/>
      <c r="J27" s="514"/>
      <c r="K27" s="503"/>
      <c r="L27" s="503"/>
      <c r="M27" s="503"/>
      <c r="N27" s="503"/>
      <c r="O27" s="503"/>
      <c r="P27" s="503"/>
      <c r="Q27" s="503"/>
      <c r="R27" s="503"/>
    </row>
    <row r="28" spans="1:18" x14ac:dyDescent="0.15">
      <c r="A28" s="514"/>
      <c r="B28" s="514"/>
      <c r="C28" s="514"/>
      <c r="D28" s="514"/>
      <c r="E28" s="514"/>
      <c r="F28" s="514"/>
      <c r="G28" s="514"/>
      <c r="H28" s="514"/>
      <c r="I28" s="514"/>
      <c r="J28" s="514"/>
      <c r="K28" s="503"/>
      <c r="L28" s="503"/>
      <c r="M28" s="503"/>
      <c r="N28" s="503"/>
      <c r="O28" s="503"/>
      <c r="P28" s="503"/>
      <c r="Q28" s="503"/>
      <c r="R28" s="503"/>
    </row>
    <row r="29" spans="1:18" x14ac:dyDescent="0.15">
      <c r="A29" s="514"/>
      <c r="B29" s="514"/>
      <c r="C29" s="514"/>
      <c r="D29" s="514"/>
      <c r="E29" s="514"/>
      <c r="F29" s="514"/>
      <c r="G29" s="514"/>
      <c r="H29" s="514"/>
      <c r="I29" s="514"/>
      <c r="J29" s="514"/>
      <c r="K29" s="503"/>
      <c r="L29" s="503"/>
      <c r="M29" s="503"/>
      <c r="N29" s="503"/>
      <c r="O29" s="503"/>
      <c r="P29" s="503"/>
      <c r="Q29" s="503"/>
      <c r="R29" s="503"/>
    </row>
    <row r="30" spans="1:18" x14ac:dyDescent="0.15">
      <c r="A30" s="514"/>
      <c r="B30" s="514"/>
      <c r="C30" s="514"/>
      <c r="D30" s="514"/>
      <c r="E30" s="514"/>
      <c r="F30" s="514"/>
      <c r="G30" s="514"/>
      <c r="H30" s="514"/>
      <c r="I30" s="514"/>
      <c r="J30" s="514"/>
      <c r="K30" s="503"/>
      <c r="L30" s="503"/>
      <c r="M30" s="503"/>
      <c r="N30" s="503"/>
      <c r="O30" s="503"/>
      <c r="P30" s="503"/>
      <c r="Q30" s="503"/>
      <c r="R30" s="503"/>
    </row>
    <row r="31" spans="1:18" x14ac:dyDescent="0.15">
      <c r="A31" s="514"/>
      <c r="B31" s="514"/>
      <c r="C31" s="514"/>
      <c r="D31" s="514"/>
      <c r="E31" s="514"/>
      <c r="F31" s="514"/>
      <c r="G31" s="514"/>
      <c r="H31" s="514"/>
      <c r="I31" s="514"/>
      <c r="J31" s="514"/>
      <c r="K31" s="503"/>
      <c r="L31" s="503"/>
      <c r="M31" s="503"/>
      <c r="N31" s="503"/>
      <c r="O31" s="503"/>
      <c r="P31" s="503"/>
      <c r="Q31" s="503"/>
      <c r="R31" s="503"/>
    </row>
    <row r="32" spans="1:18" x14ac:dyDescent="0.15">
      <c r="A32" s="514"/>
      <c r="B32" s="514"/>
      <c r="C32" s="514"/>
      <c r="D32" s="514"/>
      <c r="E32" s="514"/>
      <c r="F32" s="514"/>
      <c r="G32" s="514"/>
      <c r="H32" s="514"/>
      <c r="I32" s="514"/>
      <c r="J32" s="514"/>
      <c r="K32" s="503"/>
      <c r="L32" s="503"/>
      <c r="M32" s="503"/>
      <c r="N32" s="503"/>
      <c r="O32" s="503"/>
      <c r="P32" s="503"/>
      <c r="Q32" s="503"/>
      <c r="R32" s="503"/>
    </row>
    <row r="33" spans="1:18" x14ac:dyDescent="0.15">
      <c r="A33" s="503"/>
      <c r="B33" s="503"/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503"/>
      <c r="Q33" s="503"/>
      <c r="R33" s="503"/>
    </row>
    <row r="34" spans="1:18" x14ac:dyDescent="0.15">
      <c r="A34" s="503"/>
      <c r="B34" s="503"/>
      <c r="C34" s="503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3"/>
    </row>
    <row r="35" spans="1:18" x14ac:dyDescent="0.15">
      <c r="A35" s="503"/>
      <c r="B35" s="503"/>
      <c r="C35" s="503"/>
      <c r="D35" s="503"/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</row>
    <row r="36" spans="1:18" x14ac:dyDescent="0.15">
      <c r="A36" s="503"/>
      <c r="B36" s="503"/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03"/>
      <c r="R36" s="503"/>
    </row>
    <row r="37" spans="1:18" x14ac:dyDescent="0.15">
      <c r="A37" s="503"/>
      <c r="B37" s="503"/>
      <c r="C37" s="503"/>
      <c r="D37" s="503"/>
      <c r="E37" s="503"/>
      <c r="F37" s="503"/>
      <c r="G37" s="503"/>
      <c r="H37" s="503"/>
      <c r="I37" s="503"/>
      <c r="J37" s="503"/>
      <c r="K37" s="503"/>
      <c r="L37" s="503"/>
      <c r="M37" s="503"/>
      <c r="N37" s="503"/>
      <c r="O37" s="503"/>
      <c r="P37" s="503"/>
      <c r="Q37" s="503"/>
      <c r="R37" s="503"/>
    </row>
    <row r="38" spans="1:18" x14ac:dyDescent="0.15">
      <c r="A38" s="503"/>
      <c r="B38" s="503"/>
      <c r="C38" s="503"/>
      <c r="D38" s="503"/>
      <c r="E38" s="503"/>
      <c r="F38" s="503"/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03"/>
    </row>
    <row r="39" spans="1:18" x14ac:dyDescent="0.15">
      <c r="A39" s="503"/>
      <c r="B39" s="503"/>
      <c r="C39" s="503"/>
      <c r="D39" s="503"/>
      <c r="E39" s="503"/>
      <c r="F39" s="503"/>
      <c r="G39" s="503"/>
      <c r="H39" s="503"/>
      <c r="I39" s="503"/>
      <c r="J39" s="503"/>
      <c r="K39" s="503"/>
      <c r="L39" s="503"/>
      <c r="M39" s="503"/>
      <c r="N39" s="503"/>
      <c r="O39" s="503"/>
      <c r="P39" s="503"/>
      <c r="Q39" s="503"/>
      <c r="R39" s="503"/>
    </row>
    <row r="40" spans="1:18" x14ac:dyDescent="0.15">
      <c r="A40" s="503"/>
      <c r="B40" s="503"/>
      <c r="C40" s="503"/>
      <c r="D40" s="503"/>
      <c r="E40" s="503"/>
      <c r="F40" s="503"/>
      <c r="G40" s="503"/>
      <c r="H40" s="503"/>
      <c r="I40" s="503"/>
      <c r="J40" s="503"/>
      <c r="K40" s="503"/>
      <c r="L40" s="503"/>
      <c r="M40" s="503"/>
      <c r="N40" s="503"/>
      <c r="O40" s="503"/>
      <c r="P40" s="503"/>
      <c r="Q40" s="503"/>
      <c r="R40" s="503"/>
    </row>
    <row r="41" spans="1:18" x14ac:dyDescent="0.15">
      <c r="A41" s="503"/>
      <c r="B41" s="503"/>
      <c r="C41" s="503"/>
      <c r="D41" s="503"/>
      <c r="E41" s="503"/>
      <c r="F41" s="503"/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03"/>
    </row>
    <row r="42" spans="1:18" x14ac:dyDescent="0.15">
      <c r="A42" s="503"/>
      <c r="B42" s="503"/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503"/>
      <c r="P42" s="503"/>
      <c r="Q42" s="503"/>
      <c r="R42" s="503"/>
    </row>
    <row r="43" spans="1:18" x14ac:dyDescent="0.15">
      <c r="A43" s="503"/>
      <c r="B43" s="503"/>
      <c r="C43" s="503"/>
      <c r="D43" s="503"/>
      <c r="E43" s="503"/>
      <c r="F43" s="503"/>
      <c r="G43" s="503"/>
      <c r="H43" s="503"/>
      <c r="I43" s="503"/>
      <c r="J43" s="503"/>
      <c r="K43" s="503"/>
      <c r="L43" s="503"/>
      <c r="M43" s="503"/>
      <c r="N43" s="503"/>
      <c r="O43" s="503"/>
      <c r="P43" s="503"/>
      <c r="Q43" s="503"/>
      <c r="R43" s="503"/>
    </row>
    <row r="44" spans="1:18" x14ac:dyDescent="0.15">
      <c r="A44" s="503"/>
      <c r="B44" s="503"/>
      <c r="C44" s="503"/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P44" s="503"/>
      <c r="Q44" s="503"/>
      <c r="R44" s="503"/>
    </row>
    <row r="45" spans="1:18" x14ac:dyDescent="0.15">
      <c r="A45" s="503"/>
      <c r="B45" s="503"/>
      <c r="C45" s="503"/>
      <c r="D45" s="503"/>
      <c r="E45" s="503"/>
      <c r="F45" s="503"/>
      <c r="G45" s="503"/>
      <c r="H45" s="503"/>
      <c r="I45" s="503"/>
      <c r="J45" s="503"/>
      <c r="K45" s="503"/>
      <c r="L45" s="503"/>
      <c r="M45" s="503"/>
      <c r="N45" s="503"/>
      <c r="O45" s="503"/>
      <c r="P45" s="503"/>
      <c r="Q45" s="503"/>
      <c r="R45" s="503"/>
    </row>
    <row r="46" spans="1:18" x14ac:dyDescent="0.15">
      <c r="A46" s="503"/>
      <c r="B46" s="503"/>
      <c r="C46" s="503"/>
      <c r="D46" s="503"/>
      <c r="E46" s="503"/>
      <c r="F46" s="503"/>
      <c r="G46" s="503"/>
      <c r="H46" s="503"/>
      <c r="I46" s="503"/>
      <c r="J46" s="503"/>
      <c r="K46" s="503"/>
      <c r="L46" s="503"/>
      <c r="M46" s="503"/>
      <c r="N46" s="503"/>
      <c r="O46" s="503"/>
      <c r="P46" s="503"/>
      <c r="Q46" s="503"/>
      <c r="R46" s="503"/>
    </row>
    <row r="47" spans="1:18" x14ac:dyDescent="0.15">
      <c r="A47" s="503"/>
      <c r="B47" s="503"/>
      <c r="C47" s="503"/>
      <c r="D47" s="503"/>
      <c r="E47" s="503"/>
      <c r="F47" s="503"/>
      <c r="G47" s="503"/>
      <c r="H47" s="503"/>
      <c r="I47" s="503"/>
      <c r="J47" s="503"/>
      <c r="K47" s="503"/>
      <c r="L47" s="503"/>
      <c r="M47" s="503"/>
      <c r="N47" s="503"/>
      <c r="O47" s="503"/>
      <c r="P47" s="503"/>
      <c r="Q47" s="503"/>
      <c r="R47" s="503"/>
    </row>
    <row r="48" spans="1:18" x14ac:dyDescent="0.15">
      <c r="A48" s="503"/>
      <c r="B48" s="503"/>
      <c r="C48" s="503"/>
      <c r="D48" s="503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</row>
    <row r="49" spans="1:18" x14ac:dyDescent="0.15">
      <c r="A49" s="503"/>
      <c r="B49" s="503"/>
      <c r="C49" s="503"/>
      <c r="D49" s="503"/>
      <c r="E49" s="503"/>
      <c r="F49" s="503"/>
      <c r="G49" s="503"/>
      <c r="H49" s="503"/>
      <c r="I49" s="503"/>
      <c r="J49" s="503"/>
      <c r="K49" s="503"/>
      <c r="L49" s="503"/>
      <c r="M49" s="503"/>
      <c r="N49" s="503"/>
      <c r="O49" s="503"/>
      <c r="P49" s="503"/>
      <c r="Q49" s="503"/>
      <c r="R49" s="503"/>
    </row>
    <row r="50" spans="1:18" x14ac:dyDescent="0.15">
      <c r="A50" s="503"/>
      <c r="B50" s="503"/>
      <c r="C50" s="503"/>
      <c r="D50" s="503"/>
      <c r="E50" s="503"/>
      <c r="F50" s="503"/>
      <c r="G50" s="503"/>
      <c r="H50" s="503"/>
      <c r="I50" s="503"/>
      <c r="J50" s="503"/>
      <c r="K50" s="503"/>
      <c r="L50" s="503"/>
      <c r="M50" s="503"/>
      <c r="N50" s="503"/>
      <c r="O50" s="503"/>
      <c r="P50" s="503"/>
      <c r="Q50" s="503"/>
      <c r="R50" s="503"/>
    </row>
    <row r="51" spans="1:18" x14ac:dyDescent="0.15">
      <c r="A51" s="503"/>
      <c r="B51" s="503"/>
      <c r="C51" s="503"/>
      <c r="D51" s="503"/>
      <c r="E51" s="503"/>
      <c r="F51" s="503"/>
      <c r="G51" s="503"/>
      <c r="H51" s="503"/>
      <c r="I51" s="503"/>
      <c r="J51" s="503"/>
      <c r="K51" s="503"/>
      <c r="L51" s="503"/>
      <c r="M51" s="503"/>
      <c r="N51" s="503"/>
      <c r="O51" s="503"/>
      <c r="P51" s="503"/>
      <c r="Q51" s="503"/>
      <c r="R51" s="503"/>
    </row>
    <row r="52" spans="1:18" x14ac:dyDescent="0.15">
      <c r="A52" s="503"/>
      <c r="B52" s="503"/>
      <c r="C52" s="503"/>
      <c r="D52" s="503"/>
      <c r="E52" s="503"/>
      <c r="F52" s="503"/>
      <c r="G52" s="503"/>
      <c r="H52" s="503"/>
      <c r="I52" s="503"/>
      <c r="J52" s="503"/>
      <c r="K52" s="503"/>
      <c r="L52" s="503"/>
      <c r="M52" s="503"/>
      <c r="N52" s="503"/>
      <c r="O52" s="503"/>
      <c r="P52" s="503"/>
      <c r="Q52" s="503"/>
      <c r="R52" s="503"/>
    </row>
    <row r="53" spans="1:18" x14ac:dyDescent="0.15">
      <c r="A53" s="503"/>
      <c r="B53" s="503"/>
      <c r="C53" s="503"/>
      <c r="D53" s="503"/>
      <c r="E53" s="503"/>
      <c r="F53" s="503"/>
      <c r="G53" s="503"/>
      <c r="H53" s="503"/>
      <c r="I53" s="503"/>
      <c r="J53" s="503"/>
      <c r="K53" s="503"/>
      <c r="L53" s="503"/>
      <c r="M53" s="503"/>
      <c r="N53" s="503"/>
      <c r="O53" s="503"/>
      <c r="P53" s="503"/>
      <c r="Q53" s="503"/>
      <c r="R53" s="503"/>
    </row>
    <row r="54" spans="1:18" x14ac:dyDescent="0.15">
      <c r="A54" s="503"/>
      <c r="B54" s="503"/>
      <c r="C54" s="503"/>
      <c r="D54" s="503"/>
      <c r="E54" s="503"/>
      <c r="F54" s="503"/>
      <c r="G54" s="503"/>
      <c r="H54" s="503"/>
      <c r="I54" s="503"/>
      <c r="J54" s="503"/>
      <c r="K54" s="503"/>
      <c r="L54" s="503"/>
      <c r="M54" s="503"/>
      <c r="N54" s="503"/>
      <c r="O54" s="503"/>
      <c r="P54" s="503"/>
      <c r="Q54" s="503"/>
      <c r="R54" s="503"/>
    </row>
    <row r="55" spans="1:18" x14ac:dyDescent="0.15">
      <c r="A55" s="503"/>
      <c r="B55" s="503"/>
      <c r="C55" s="503"/>
      <c r="D55" s="503"/>
      <c r="E55" s="503"/>
      <c r="F55" s="503"/>
      <c r="G55" s="503"/>
      <c r="H55" s="503"/>
      <c r="I55" s="503"/>
      <c r="J55" s="503"/>
      <c r="K55" s="503"/>
      <c r="L55" s="503"/>
      <c r="M55" s="503"/>
      <c r="N55" s="503"/>
      <c r="O55" s="503"/>
      <c r="P55" s="503"/>
      <c r="Q55" s="503"/>
      <c r="R55" s="503"/>
    </row>
    <row r="56" spans="1:18" x14ac:dyDescent="0.15">
      <c r="A56" s="503"/>
      <c r="B56" s="503"/>
      <c r="C56" s="503"/>
      <c r="D56" s="503"/>
      <c r="E56" s="503"/>
      <c r="F56" s="503"/>
      <c r="G56" s="503"/>
      <c r="H56" s="503"/>
      <c r="I56" s="503"/>
      <c r="J56" s="503"/>
      <c r="K56" s="503"/>
      <c r="L56" s="503"/>
      <c r="M56" s="503"/>
      <c r="N56" s="503"/>
      <c r="O56" s="503"/>
      <c r="P56" s="503"/>
      <c r="Q56" s="503"/>
      <c r="R56" s="503"/>
    </row>
    <row r="57" spans="1:18" x14ac:dyDescent="0.15">
      <c r="A57" s="503"/>
      <c r="B57" s="503"/>
      <c r="C57" s="503"/>
      <c r="D57" s="503"/>
      <c r="E57" s="503"/>
      <c r="F57" s="503"/>
      <c r="G57" s="503"/>
      <c r="H57" s="503"/>
      <c r="I57" s="503"/>
      <c r="J57" s="503"/>
      <c r="K57" s="503"/>
      <c r="L57" s="503"/>
      <c r="M57" s="503"/>
      <c r="N57" s="503"/>
      <c r="O57" s="503"/>
      <c r="P57" s="503"/>
      <c r="Q57" s="503"/>
      <c r="R57" s="503"/>
    </row>
    <row r="58" spans="1:18" x14ac:dyDescent="0.15">
      <c r="A58" s="503"/>
      <c r="B58" s="503"/>
      <c r="C58" s="503"/>
      <c r="D58" s="503"/>
      <c r="E58" s="503"/>
      <c r="F58" s="503"/>
      <c r="G58" s="503"/>
      <c r="H58" s="503"/>
      <c r="I58" s="503"/>
      <c r="J58" s="503"/>
      <c r="K58" s="503"/>
      <c r="L58" s="503"/>
      <c r="M58" s="503"/>
      <c r="N58" s="503"/>
      <c r="O58" s="503"/>
      <c r="P58" s="503"/>
      <c r="Q58" s="503"/>
      <c r="R58" s="503"/>
    </row>
    <row r="59" spans="1:18" x14ac:dyDescent="0.15">
      <c r="A59" s="503"/>
      <c r="B59" s="503"/>
      <c r="C59" s="503"/>
      <c r="D59" s="503"/>
      <c r="E59" s="503"/>
      <c r="F59" s="503"/>
      <c r="G59" s="503"/>
      <c r="H59" s="503"/>
      <c r="I59" s="503"/>
      <c r="J59" s="503"/>
      <c r="K59" s="503"/>
      <c r="L59" s="503"/>
      <c r="M59" s="503"/>
      <c r="N59" s="503"/>
      <c r="O59" s="503"/>
      <c r="P59" s="503"/>
      <c r="Q59" s="503"/>
      <c r="R59" s="503"/>
    </row>
    <row r="60" spans="1:18" x14ac:dyDescent="0.15">
      <c r="A60" s="503"/>
      <c r="B60" s="503"/>
      <c r="C60" s="503"/>
      <c r="D60" s="503"/>
      <c r="E60" s="503"/>
      <c r="F60" s="503"/>
      <c r="G60" s="503"/>
      <c r="H60" s="503"/>
      <c r="I60" s="503"/>
      <c r="J60" s="503"/>
      <c r="K60" s="503"/>
      <c r="L60" s="503"/>
      <c r="M60" s="503"/>
      <c r="N60" s="503"/>
      <c r="O60" s="503"/>
      <c r="P60" s="503"/>
      <c r="Q60" s="503"/>
      <c r="R60" s="503"/>
    </row>
    <row r="61" spans="1:18" x14ac:dyDescent="0.15">
      <c r="A61" s="503"/>
      <c r="B61" s="503"/>
      <c r="C61" s="503"/>
      <c r="D61" s="503"/>
      <c r="E61" s="503"/>
      <c r="F61" s="503"/>
      <c r="G61" s="503"/>
      <c r="H61" s="503"/>
      <c r="I61" s="503"/>
      <c r="J61" s="503"/>
      <c r="K61" s="503"/>
      <c r="L61" s="503"/>
      <c r="M61" s="503"/>
      <c r="N61" s="503"/>
      <c r="O61" s="503"/>
      <c r="P61" s="503"/>
      <c r="Q61" s="503"/>
      <c r="R61" s="503"/>
    </row>
    <row r="62" spans="1:18" x14ac:dyDescent="0.15">
      <c r="A62" s="503"/>
      <c r="B62" s="503"/>
      <c r="C62" s="503"/>
      <c r="D62" s="503"/>
      <c r="E62" s="503"/>
      <c r="F62" s="503"/>
      <c r="G62" s="503"/>
      <c r="H62" s="503"/>
      <c r="I62" s="503"/>
      <c r="J62" s="503"/>
      <c r="K62" s="503"/>
      <c r="L62" s="503"/>
      <c r="M62" s="503"/>
      <c r="N62" s="503"/>
      <c r="O62" s="503"/>
      <c r="P62" s="503"/>
      <c r="Q62" s="503"/>
      <c r="R62" s="503"/>
    </row>
    <row r="63" spans="1:18" x14ac:dyDescent="0.15">
      <c r="A63" s="503"/>
      <c r="B63" s="503"/>
      <c r="C63" s="503"/>
      <c r="D63" s="503"/>
      <c r="E63" s="503"/>
      <c r="F63" s="503"/>
      <c r="G63" s="503"/>
      <c r="H63" s="503"/>
      <c r="I63" s="503"/>
      <c r="J63" s="503"/>
      <c r="K63" s="503"/>
      <c r="L63" s="503"/>
      <c r="M63" s="503"/>
      <c r="N63" s="503"/>
      <c r="O63" s="503"/>
      <c r="P63" s="503"/>
      <c r="Q63" s="503"/>
      <c r="R63" s="503"/>
    </row>
    <row r="64" spans="1:18" x14ac:dyDescent="0.15">
      <c r="A64" s="503"/>
      <c r="B64" s="503"/>
      <c r="C64" s="503"/>
      <c r="D64" s="503"/>
      <c r="E64" s="503"/>
      <c r="F64" s="503"/>
      <c r="G64" s="503"/>
      <c r="H64" s="503"/>
      <c r="I64" s="503"/>
      <c r="J64" s="503"/>
      <c r="K64" s="503"/>
      <c r="L64" s="503"/>
      <c r="M64" s="503"/>
      <c r="N64" s="503"/>
      <c r="O64" s="503"/>
      <c r="P64" s="503"/>
      <c r="Q64" s="503"/>
      <c r="R64" s="503"/>
    </row>
    <row r="65" spans="1:18" x14ac:dyDescent="0.15">
      <c r="A65" s="503"/>
      <c r="B65" s="503"/>
      <c r="C65" s="503"/>
      <c r="D65" s="503"/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</row>
    <row r="66" spans="1:18" x14ac:dyDescent="0.15">
      <c r="A66" s="503"/>
      <c r="B66" s="503"/>
      <c r="C66" s="503"/>
      <c r="D66" s="503"/>
      <c r="E66" s="503"/>
      <c r="F66" s="503"/>
      <c r="G66" s="503"/>
      <c r="H66" s="503"/>
      <c r="I66" s="503"/>
      <c r="J66" s="503"/>
      <c r="K66" s="503"/>
      <c r="L66" s="503"/>
      <c r="M66" s="503"/>
      <c r="N66" s="503"/>
      <c r="O66" s="503"/>
      <c r="P66" s="503"/>
      <c r="Q66" s="503"/>
      <c r="R66" s="503"/>
    </row>
    <row r="67" spans="1:18" x14ac:dyDescent="0.15">
      <c r="A67" s="503"/>
      <c r="B67" s="503"/>
      <c r="C67" s="503"/>
      <c r="D67" s="503"/>
      <c r="E67" s="503"/>
      <c r="F67" s="503"/>
      <c r="G67" s="503"/>
      <c r="H67" s="503"/>
      <c r="I67" s="503"/>
      <c r="J67" s="503"/>
      <c r="K67" s="503"/>
      <c r="L67" s="503"/>
      <c r="M67" s="503"/>
      <c r="N67" s="503"/>
      <c r="O67" s="503"/>
      <c r="P67" s="503"/>
      <c r="Q67" s="503"/>
      <c r="R67" s="503"/>
    </row>
    <row r="68" spans="1:18" x14ac:dyDescent="0.15">
      <c r="A68" s="503"/>
      <c r="B68" s="503"/>
      <c r="C68" s="503"/>
      <c r="D68" s="503"/>
      <c r="E68" s="503"/>
      <c r="F68" s="503"/>
      <c r="G68" s="503"/>
      <c r="H68" s="503"/>
      <c r="I68" s="503"/>
      <c r="J68" s="503"/>
      <c r="K68" s="503"/>
      <c r="L68" s="503"/>
      <c r="M68" s="503"/>
      <c r="N68" s="503"/>
      <c r="O68" s="503"/>
      <c r="P68" s="503"/>
      <c r="Q68" s="503"/>
      <c r="R68" s="503"/>
    </row>
    <row r="69" spans="1:18" x14ac:dyDescent="0.15">
      <c r="A69" s="503"/>
      <c r="B69" s="503"/>
      <c r="C69" s="503"/>
      <c r="D69" s="503"/>
      <c r="E69" s="503"/>
      <c r="F69" s="503"/>
      <c r="G69" s="503"/>
      <c r="H69" s="503"/>
      <c r="I69" s="503"/>
      <c r="J69" s="503"/>
      <c r="K69" s="503"/>
      <c r="L69" s="503"/>
    </row>
    <row r="70" spans="1:18" x14ac:dyDescent="0.15">
      <c r="A70" s="503"/>
      <c r="B70" s="503"/>
      <c r="C70" s="503"/>
      <c r="D70" s="503"/>
      <c r="E70" s="503"/>
      <c r="F70" s="503"/>
      <c r="G70" s="503"/>
      <c r="H70" s="503"/>
      <c r="I70" s="503"/>
      <c r="J70" s="503"/>
      <c r="K70" s="503"/>
      <c r="L70" s="503"/>
    </row>
  </sheetData>
  <mergeCells count="29">
    <mergeCell ref="A8:J8"/>
    <mergeCell ref="A13:I14"/>
    <mergeCell ref="E25:G26"/>
    <mergeCell ref="H25:H26"/>
    <mergeCell ref="A10:J10"/>
    <mergeCell ref="A22:D23"/>
    <mergeCell ref="I22:I23"/>
    <mergeCell ref="J22:J23"/>
    <mergeCell ref="A20:J21"/>
    <mergeCell ref="J25:J26"/>
    <mergeCell ref="A25:D26"/>
    <mergeCell ref="I25:I26"/>
    <mergeCell ref="A1:G2"/>
    <mergeCell ref="I1:J2"/>
    <mergeCell ref="A4:J4"/>
    <mergeCell ref="A7:J7"/>
    <mergeCell ref="A3:J3"/>
    <mergeCell ref="A5:J5"/>
    <mergeCell ref="A6:J6"/>
    <mergeCell ref="A27:J32"/>
    <mergeCell ref="F18:J19"/>
    <mergeCell ref="A9:J9"/>
    <mergeCell ref="A11:J12"/>
    <mergeCell ref="A15:J15"/>
    <mergeCell ref="A17:J17"/>
    <mergeCell ref="A18:A19"/>
    <mergeCell ref="B18:E19"/>
    <mergeCell ref="E22:G23"/>
    <mergeCell ref="H22:H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U71"/>
  <sheetViews>
    <sheetView showZeros="0" topLeftCell="A10" workbookViewId="0">
      <selection activeCell="F17" sqref="F17"/>
    </sheetView>
  </sheetViews>
  <sheetFormatPr defaultRowHeight="13.5" x14ac:dyDescent="0.1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9" style="99"/>
    <col min="12" max="12" width="2.5" style="99" customWidth="1"/>
    <col min="13" max="14" width="9" style="99"/>
    <col min="15" max="17" width="4" style="99" customWidth="1"/>
    <col min="18" max="18" width="5.25" style="99" customWidth="1"/>
    <col min="19" max="19" width="26.125" style="97" customWidth="1"/>
    <col min="20" max="16384" width="9" style="99"/>
  </cols>
  <sheetData>
    <row r="1" spans="1:21" ht="30.75" customHeight="1" x14ac:dyDescent="0.15">
      <c r="A1" s="398"/>
      <c r="B1" s="398"/>
      <c r="C1" s="398"/>
      <c r="D1" s="398"/>
      <c r="E1" s="398"/>
      <c r="F1" s="398"/>
      <c r="G1" s="398"/>
      <c r="H1" s="99" t="s">
        <v>121</v>
      </c>
      <c r="I1" s="398"/>
      <c r="J1" s="398"/>
      <c r="K1" s="97"/>
      <c r="L1" s="97"/>
      <c r="M1" s="424" t="s">
        <v>120</v>
      </c>
      <c r="N1" s="424"/>
      <c r="O1" s="424"/>
      <c r="P1" s="424"/>
      <c r="Q1" s="424"/>
      <c r="R1" s="424"/>
    </row>
    <row r="2" spans="1:21" ht="22.5" customHeight="1" x14ac:dyDescent="0.15">
      <c r="A2" s="398"/>
      <c r="B2" s="398"/>
      <c r="C2" s="398"/>
      <c r="D2" s="398"/>
      <c r="E2" s="398"/>
      <c r="F2" s="398"/>
      <c r="G2" s="398"/>
      <c r="H2" s="147" t="s">
        <v>244</v>
      </c>
      <c r="I2" s="398"/>
      <c r="J2" s="398"/>
      <c r="K2" s="97"/>
      <c r="L2" s="97"/>
      <c r="M2" s="98" t="s">
        <v>59</v>
      </c>
      <c r="N2" s="97"/>
      <c r="O2" s="97"/>
      <c r="P2" s="97"/>
      <c r="Q2" s="97"/>
      <c r="R2" s="97"/>
    </row>
    <row r="3" spans="1:21" ht="25.5" x14ac:dyDescent="0.15">
      <c r="A3" s="401" t="s">
        <v>605</v>
      </c>
      <c r="B3" s="401"/>
      <c r="C3" s="401"/>
      <c r="D3" s="401"/>
      <c r="E3" s="401"/>
      <c r="F3" s="401"/>
      <c r="G3" s="401"/>
      <c r="H3" s="401"/>
      <c r="I3" s="401"/>
      <c r="J3" s="401"/>
      <c r="K3" s="97"/>
      <c r="L3" s="97"/>
      <c r="M3" s="100" t="s">
        <v>62</v>
      </c>
      <c r="N3" s="100"/>
      <c r="O3" s="100"/>
      <c r="P3" s="100"/>
      <c r="Q3" s="100"/>
      <c r="R3" s="100"/>
      <c r="S3" s="100"/>
    </row>
    <row r="4" spans="1:21" s="104" customFormat="1" ht="21" x14ac:dyDescent="0.15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101"/>
      <c r="L4" s="101"/>
      <c r="M4" s="102" t="s">
        <v>63</v>
      </c>
      <c r="N4" s="102"/>
      <c r="O4" s="103"/>
      <c r="P4" s="102" t="s">
        <v>53</v>
      </c>
      <c r="Q4" s="103"/>
      <c r="R4" s="102" t="s">
        <v>54</v>
      </c>
      <c r="S4" s="102"/>
    </row>
    <row r="5" spans="1:21" ht="24" x14ac:dyDescent="0.15">
      <c r="A5" s="408" t="s">
        <v>602</v>
      </c>
      <c r="B5" s="408"/>
      <c r="C5" s="408"/>
      <c r="D5" s="408"/>
      <c r="E5" s="408"/>
      <c r="F5" s="408"/>
      <c r="G5" s="408"/>
      <c r="H5" s="408"/>
      <c r="I5" s="408"/>
      <c r="J5" s="408"/>
      <c r="K5" s="97"/>
      <c r="L5" s="97"/>
      <c r="M5" s="100"/>
      <c r="N5" s="100"/>
      <c r="O5" s="100"/>
      <c r="P5" s="100"/>
      <c r="Q5" s="100"/>
      <c r="R5" s="100"/>
      <c r="S5" s="100"/>
    </row>
    <row r="6" spans="1:21" ht="34.5" customHeight="1" x14ac:dyDescent="0.15">
      <c r="A6" s="409"/>
      <c r="B6" s="409"/>
      <c r="C6" s="409"/>
      <c r="D6" s="409"/>
      <c r="E6" s="409"/>
      <c r="F6" s="409"/>
      <c r="G6" s="409"/>
      <c r="H6" s="409"/>
      <c r="I6" s="409"/>
      <c r="J6" s="409"/>
      <c r="K6" s="97"/>
      <c r="L6" s="97"/>
      <c r="M6" s="100" t="s">
        <v>122</v>
      </c>
      <c r="N6" s="100"/>
      <c r="O6" s="100"/>
      <c r="P6" s="100"/>
      <c r="Q6" s="100"/>
      <c r="R6" s="100"/>
      <c r="S6" s="100"/>
    </row>
    <row r="7" spans="1:21" s="106" customFormat="1" ht="36" customHeight="1" x14ac:dyDescent="0.15">
      <c r="A7" s="403"/>
      <c r="B7" s="403"/>
      <c r="C7" s="403"/>
      <c r="D7" s="403"/>
      <c r="E7" s="403"/>
      <c r="F7" s="403"/>
      <c r="G7" s="403"/>
      <c r="H7" s="403"/>
      <c r="I7" s="403"/>
      <c r="J7" s="403"/>
      <c r="K7" s="105"/>
      <c r="L7" s="105"/>
      <c r="M7" s="114" t="s">
        <v>168</v>
      </c>
      <c r="N7" s="115"/>
      <c r="O7" s="115" t="s">
        <v>118</v>
      </c>
      <c r="P7" s="115"/>
      <c r="Q7" s="114"/>
      <c r="R7" s="114"/>
      <c r="S7" s="118"/>
    </row>
    <row r="8" spans="1:21" s="108" customFormat="1" ht="28.5" x14ac:dyDescent="0.15">
      <c r="A8" s="402" t="s">
        <v>51</v>
      </c>
      <c r="B8" s="402"/>
      <c r="C8" s="402"/>
      <c r="D8" s="402"/>
      <c r="E8" s="402"/>
      <c r="F8" s="402"/>
      <c r="G8" s="402"/>
      <c r="H8" s="402"/>
      <c r="I8" s="402"/>
      <c r="J8" s="402"/>
      <c r="K8" s="107"/>
      <c r="L8" s="107"/>
      <c r="M8" s="116" t="s">
        <v>13</v>
      </c>
      <c r="N8" s="418"/>
      <c r="O8" s="419"/>
      <c r="P8" s="420"/>
      <c r="Q8" s="116"/>
      <c r="R8" s="116"/>
      <c r="S8" s="116"/>
    </row>
    <row r="9" spans="1:21" ht="38.25" customHeight="1" x14ac:dyDescent="0.15">
      <c r="A9" s="399"/>
      <c r="B9" s="399"/>
      <c r="C9" s="399"/>
      <c r="D9" s="399"/>
      <c r="E9" s="399"/>
      <c r="F9" s="399"/>
      <c r="G9" s="399"/>
      <c r="H9" s="399"/>
      <c r="I9" s="399"/>
      <c r="J9" s="399"/>
      <c r="K9" s="97"/>
      <c r="L9" s="97"/>
      <c r="M9" s="97"/>
      <c r="N9" s="97"/>
      <c r="O9" s="97"/>
      <c r="P9" s="97"/>
      <c r="Q9" s="97"/>
      <c r="R9" s="97"/>
    </row>
    <row r="10" spans="1:21" ht="14.25" x14ac:dyDescent="0.15">
      <c r="A10" s="400" t="s">
        <v>52</v>
      </c>
      <c r="B10" s="400"/>
      <c r="C10" s="400"/>
      <c r="D10" s="400"/>
      <c r="E10" s="400"/>
      <c r="F10" s="400"/>
      <c r="G10" s="400"/>
      <c r="H10" s="400"/>
      <c r="I10" s="400"/>
      <c r="J10" s="400"/>
      <c r="K10" s="97"/>
      <c r="L10" s="97"/>
      <c r="M10" s="97"/>
      <c r="N10" s="97"/>
      <c r="O10" s="97"/>
      <c r="P10" s="97"/>
      <c r="Q10" s="97"/>
      <c r="R10" s="97"/>
    </row>
    <row r="11" spans="1:21" ht="15" customHeight="1" x14ac:dyDescent="0.15">
      <c r="A11" s="399"/>
      <c r="B11" s="399"/>
      <c r="C11" s="399"/>
      <c r="D11" s="399"/>
      <c r="E11" s="399"/>
      <c r="F11" s="399"/>
      <c r="G11" s="399"/>
      <c r="H11" s="399"/>
      <c r="I11" s="399"/>
      <c r="J11" s="399"/>
      <c r="K11" s="97"/>
      <c r="L11" s="97"/>
      <c r="M11" s="97"/>
      <c r="N11" s="97"/>
      <c r="O11" s="97"/>
      <c r="P11" s="97"/>
      <c r="Q11" s="97"/>
      <c r="R11" s="97"/>
    </row>
    <row r="12" spans="1:21" ht="15" customHeight="1" x14ac:dyDescent="0.15">
      <c r="A12" s="399"/>
      <c r="B12" s="399"/>
      <c r="C12" s="399"/>
      <c r="D12" s="399"/>
      <c r="E12" s="399"/>
      <c r="F12" s="399"/>
      <c r="G12" s="399"/>
      <c r="H12" s="399"/>
      <c r="I12" s="399"/>
      <c r="J12" s="399"/>
      <c r="K12" s="97"/>
      <c r="L12" s="97"/>
      <c r="M12" s="97"/>
      <c r="N12" s="97"/>
      <c r="O12" s="97"/>
      <c r="P12" s="97"/>
      <c r="Q12" s="97"/>
      <c r="R12" s="97"/>
    </row>
    <row r="13" spans="1:21" ht="18" customHeight="1" x14ac:dyDescent="0.15">
      <c r="A13" s="421" t="s">
        <v>130</v>
      </c>
      <c r="B13" s="421"/>
      <c r="C13" s="421"/>
      <c r="D13" s="421"/>
      <c r="E13" s="421"/>
      <c r="F13" s="421"/>
      <c r="G13" s="421"/>
      <c r="H13" s="421"/>
      <c r="I13" s="109"/>
      <c r="J13" s="109"/>
      <c r="K13" s="97"/>
      <c r="L13" s="97"/>
      <c r="M13" s="97"/>
      <c r="N13" s="97"/>
      <c r="O13" s="97"/>
      <c r="P13" s="97"/>
      <c r="Q13" s="97"/>
      <c r="R13" s="97"/>
      <c r="T13" s="97"/>
      <c r="U13" s="97"/>
    </row>
    <row r="14" spans="1:21" ht="25.5" customHeight="1" x14ac:dyDescent="0.15">
      <c r="A14" s="109" t="s">
        <v>116</v>
      </c>
      <c r="B14" s="425">
        <f>N8</f>
        <v>0</v>
      </c>
      <c r="C14" s="425"/>
      <c r="D14" s="425"/>
      <c r="E14" s="413" t="s">
        <v>119</v>
      </c>
      <c r="F14" s="413"/>
      <c r="G14" s="413"/>
      <c r="H14" s="413"/>
      <c r="I14" s="109"/>
      <c r="J14" s="109"/>
      <c r="K14" s="97"/>
      <c r="L14" s="97"/>
      <c r="M14" s="97"/>
      <c r="N14" s="97"/>
      <c r="O14" s="97"/>
      <c r="P14" s="97"/>
      <c r="Q14" s="97"/>
      <c r="R14" s="97"/>
      <c r="T14" s="97"/>
      <c r="U14" s="97"/>
    </row>
    <row r="15" spans="1:21" ht="18.75" customHeight="1" x14ac:dyDescent="0.15">
      <c r="A15" s="117" t="s">
        <v>131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97"/>
      <c r="L15" s="97"/>
      <c r="M15" s="97"/>
      <c r="N15" s="97"/>
      <c r="O15" s="97"/>
      <c r="P15" s="97"/>
      <c r="Q15" s="97"/>
      <c r="R15" s="97"/>
      <c r="T15" s="97"/>
      <c r="U15" s="97"/>
    </row>
    <row r="16" spans="1:21" ht="18.75" customHeight="1" x14ac:dyDescent="0.15">
      <c r="A16" s="117"/>
      <c r="B16" s="111"/>
      <c r="C16" s="111"/>
      <c r="D16" s="111"/>
      <c r="E16" s="111"/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  <c r="T16" s="97"/>
      <c r="U16" s="97"/>
    </row>
    <row r="17" spans="1:19" ht="14.25" x14ac:dyDescent="0.15">
      <c r="A17" s="110" t="s">
        <v>603</v>
      </c>
      <c r="B17" s="111">
        <f>O4</f>
        <v>0</v>
      </c>
      <c r="C17" s="111" t="s">
        <v>53</v>
      </c>
      <c r="D17" s="111">
        <f>Q4</f>
        <v>0</v>
      </c>
      <c r="E17" s="111" t="s">
        <v>54</v>
      </c>
      <c r="F17" s="111"/>
      <c r="G17" s="111"/>
      <c r="H17" s="111"/>
      <c r="I17" s="111"/>
      <c r="J17" s="111"/>
      <c r="K17" s="97"/>
      <c r="L17" s="97"/>
      <c r="M17" s="97"/>
      <c r="N17" s="97"/>
      <c r="O17" s="97"/>
      <c r="P17" s="97"/>
      <c r="Q17" s="97"/>
      <c r="R17" s="97"/>
    </row>
    <row r="18" spans="1:19" ht="62.25" customHeight="1" x14ac:dyDescent="0.15">
      <c r="A18" s="399"/>
      <c r="B18" s="399"/>
      <c r="C18" s="399"/>
      <c r="D18" s="399"/>
      <c r="E18" s="399"/>
      <c r="F18" s="399"/>
      <c r="G18" s="399"/>
      <c r="H18" s="399"/>
      <c r="I18" s="399"/>
      <c r="J18" s="399"/>
      <c r="K18" s="97"/>
      <c r="L18" s="97"/>
      <c r="M18" s="97"/>
      <c r="N18" s="97"/>
      <c r="O18" s="97"/>
      <c r="P18" s="97"/>
      <c r="Q18" s="97"/>
      <c r="R18" s="97"/>
    </row>
    <row r="19" spans="1:19" s="104" customFormat="1" ht="14.25" customHeight="1" x14ac:dyDescent="0.15">
      <c r="A19" s="410" t="s">
        <v>13</v>
      </c>
      <c r="B19" s="411">
        <f>様式１女子申込書!D2</f>
        <v>0</v>
      </c>
      <c r="C19" s="411"/>
      <c r="D19" s="411"/>
      <c r="E19" s="411"/>
      <c r="F19" s="423"/>
      <c r="G19" s="423"/>
      <c r="H19" s="423"/>
      <c r="I19" s="423"/>
      <c r="J19" s="423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19" s="104" customFormat="1" ht="15" customHeight="1" x14ac:dyDescent="0.15">
      <c r="A20" s="410"/>
      <c r="B20" s="412"/>
      <c r="C20" s="412"/>
      <c r="D20" s="412"/>
      <c r="E20" s="412"/>
      <c r="F20" s="423"/>
      <c r="G20" s="423"/>
      <c r="H20" s="423"/>
      <c r="I20" s="423"/>
      <c r="J20" s="423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19" ht="15" customHeight="1" x14ac:dyDescent="0.15">
      <c r="A21" s="399"/>
      <c r="B21" s="399"/>
      <c r="C21" s="399"/>
      <c r="D21" s="399"/>
      <c r="E21" s="399"/>
      <c r="F21" s="399"/>
      <c r="G21" s="399"/>
      <c r="H21" s="399"/>
      <c r="I21" s="399"/>
      <c r="J21" s="399"/>
      <c r="K21" s="97"/>
      <c r="L21" s="97"/>
      <c r="M21" s="97"/>
      <c r="N21" s="97"/>
      <c r="O21" s="97"/>
      <c r="P21" s="97"/>
      <c r="Q21" s="97"/>
      <c r="R21" s="97"/>
    </row>
    <row r="22" spans="1:19" ht="45.75" customHeight="1" x14ac:dyDescent="0.15">
      <c r="A22" s="399"/>
      <c r="B22" s="399"/>
      <c r="C22" s="399"/>
      <c r="D22" s="399"/>
      <c r="E22" s="399"/>
      <c r="F22" s="399"/>
      <c r="G22" s="399"/>
      <c r="H22" s="399"/>
      <c r="I22" s="399"/>
      <c r="J22" s="399"/>
      <c r="K22" s="97"/>
      <c r="L22" s="97"/>
      <c r="M22" s="97"/>
      <c r="N22" s="97"/>
      <c r="O22" s="97"/>
      <c r="P22" s="97"/>
      <c r="Q22" s="97"/>
      <c r="R22" s="97"/>
    </row>
    <row r="23" spans="1:19" ht="15" customHeight="1" x14ac:dyDescent="0.15">
      <c r="A23" s="399" t="s">
        <v>126</v>
      </c>
      <c r="B23" s="399"/>
      <c r="C23" s="399"/>
      <c r="D23" s="399"/>
      <c r="E23" s="405">
        <f>様式１女子申込書!C5</f>
        <v>0</v>
      </c>
      <c r="F23" s="406"/>
      <c r="G23" s="406"/>
      <c r="H23" s="414" t="s">
        <v>127</v>
      </c>
      <c r="I23" s="416"/>
      <c r="J23" s="416"/>
      <c r="K23" s="97"/>
      <c r="L23" s="97"/>
      <c r="M23" s="97"/>
      <c r="N23" s="97"/>
      <c r="O23" s="97"/>
      <c r="P23" s="97"/>
      <c r="Q23" s="97"/>
      <c r="R23" s="97"/>
    </row>
    <row r="24" spans="1:19" ht="15" customHeight="1" x14ac:dyDescent="0.15">
      <c r="A24" s="399"/>
      <c r="B24" s="399"/>
      <c r="C24" s="399"/>
      <c r="D24" s="399"/>
      <c r="E24" s="407"/>
      <c r="F24" s="407"/>
      <c r="G24" s="407"/>
      <c r="H24" s="415"/>
      <c r="I24" s="416"/>
      <c r="J24" s="416"/>
      <c r="K24" s="97"/>
      <c r="L24" s="97"/>
      <c r="M24" s="97"/>
      <c r="N24" s="97"/>
      <c r="O24" s="97"/>
      <c r="P24" s="97"/>
      <c r="Q24" s="97"/>
      <c r="R24" s="97"/>
    </row>
    <row r="25" spans="1:19" ht="29.25" customHeight="1" x14ac:dyDescent="0.15">
      <c r="A25" s="112"/>
      <c r="H25" s="96"/>
      <c r="K25" s="97"/>
      <c r="L25" s="97"/>
      <c r="M25" s="97"/>
      <c r="N25" s="97"/>
      <c r="O25" s="97"/>
      <c r="P25" s="97"/>
      <c r="Q25" s="97"/>
      <c r="R25" s="97"/>
    </row>
    <row r="26" spans="1:19" ht="15" customHeight="1" x14ac:dyDescent="0.15">
      <c r="A26" s="399" t="s">
        <v>55</v>
      </c>
      <c r="B26" s="399"/>
      <c r="C26" s="399"/>
      <c r="D26" s="399"/>
      <c r="E26" s="406">
        <f>様式１女子申込書!I6</f>
        <v>0</v>
      </c>
      <c r="F26" s="406"/>
      <c r="G26" s="406"/>
      <c r="H26" s="414" t="s">
        <v>128</v>
      </c>
      <c r="I26" s="416"/>
      <c r="J26" s="416"/>
      <c r="K26" s="97"/>
      <c r="L26" s="97"/>
      <c r="M26" s="97"/>
      <c r="N26" s="97"/>
      <c r="O26" s="97"/>
      <c r="P26" s="97"/>
      <c r="Q26" s="97"/>
      <c r="R26" s="97"/>
    </row>
    <row r="27" spans="1:19" ht="15" customHeight="1" x14ac:dyDescent="0.15">
      <c r="A27" s="399"/>
      <c r="B27" s="399"/>
      <c r="C27" s="399"/>
      <c r="D27" s="399"/>
      <c r="E27" s="407"/>
      <c r="F27" s="407"/>
      <c r="G27" s="407"/>
      <c r="H27" s="415"/>
      <c r="I27" s="416"/>
      <c r="J27" s="416"/>
      <c r="K27" s="97"/>
      <c r="L27" s="97"/>
      <c r="M27" s="97"/>
      <c r="N27" s="97"/>
      <c r="O27" s="97"/>
      <c r="P27" s="97"/>
      <c r="Q27" s="97"/>
      <c r="R27" s="97"/>
    </row>
    <row r="28" spans="1:19" ht="15" customHeight="1" x14ac:dyDescent="0.15">
      <c r="A28" s="399"/>
      <c r="B28" s="399"/>
      <c r="C28" s="399"/>
      <c r="D28" s="399"/>
      <c r="E28" s="399"/>
      <c r="F28" s="399"/>
      <c r="G28" s="399"/>
      <c r="H28" s="399"/>
      <c r="I28" s="399"/>
      <c r="J28" s="399"/>
      <c r="K28" s="97"/>
      <c r="L28" s="97"/>
      <c r="M28" s="97"/>
      <c r="N28" s="97"/>
      <c r="O28" s="97"/>
      <c r="P28" s="97"/>
      <c r="Q28" s="97"/>
      <c r="R28" s="97"/>
    </row>
    <row r="29" spans="1:19" x14ac:dyDescent="0.15">
      <c r="A29" s="399"/>
      <c r="B29" s="399"/>
      <c r="C29" s="399"/>
      <c r="D29" s="399"/>
      <c r="E29" s="399"/>
      <c r="F29" s="399"/>
      <c r="G29" s="399"/>
      <c r="H29" s="399"/>
      <c r="I29" s="399"/>
      <c r="J29" s="399"/>
      <c r="K29" s="97"/>
      <c r="L29" s="97"/>
      <c r="M29" s="97"/>
      <c r="N29" s="97"/>
      <c r="O29" s="97"/>
      <c r="P29" s="97"/>
      <c r="Q29" s="97"/>
      <c r="R29" s="97"/>
    </row>
    <row r="30" spans="1:19" x14ac:dyDescent="0.15">
      <c r="A30" s="399"/>
      <c r="B30" s="399"/>
      <c r="C30" s="399"/>
      <c r="D30" s="399"/>
      <c r="E30" s="399"/>
      <c r="F30" s="399"/>
      <c r="G30" s="399"/>
      <c r="H30" s="399"/>
      <c r="I30" s="399"/>
      <c r="J30" s="399"/>
      <c r="K30" s="97"/>
      <c r="L30" s="97"/>
      <c r="M30" s="97"/>
      <c r="N30" s="97"/>
      <c r="O30" s="97"/>
      <c r="P30" s="97"/>
      <c r="Q30" s="97"/>
      <c r="R30" s="97"/>
    </row>
    <row r="31" spans="1:19" x14ac:dyDescent="0.15">
      <c r="A31" s="399"/>
      <c r="B31" s="399"/>
      <c r="C31" s="399"/>
      <c r="D31" s="399"/>
      <c r="E31" s="399"/>
      <c r="F31" s="399"/>
      <c r="G31" s="399"/>
      <c r="H31" s="399"/>
      <c r="I31" s="399"/>
      <c r="J31" s="399"/>
      <c r="K31" s="97"/>
      <c r="L31" s="97"/>
      <c r="M31" s="97"/>
      <c r="N31" s="97"/>
      <c r="O31" s="97"/>
      <c r="P31" s="97"/>
      <c r="Q31" s="97"/>
      <c r="R31" s="97"/>
    </row>
    <row r="32" spans="1:19" x14ac:dyDescent="0.15">
      <c r="A32" s="399"/>
      <c r="B32" s="399"/>
      <c r="C32" s="399"/>
      <c r="D32" s="399"/>
      <c r="E32" s="399"/>
      <c r="F32" s="399"/>
      <c r="G32" s="399"/>
      <c r="H32" s="399"/>
      <c r="I32" s="399"/>
      <c r="J32" s="399"/>
      <c r="K32" s="97"/>
      <c r="L32" s="97"/>
      <c r="M32" s="97"/>
      <c r="N32" s="97"/>
      <c r="O32" s="97"/>
      <c r="P32" s="97"/>
      <c r="Q32" s="97"/>
      <c r="R32" s="97"/>
    </row>
    <row r="33" spans="1:18" x14ac:dyDescent="0.15">
      <c r="A33" s="399"/>
      <c r="B33" s="399"/>
      <c r="C33" s="399"/>
      <c r="D33" s="399"/>
      <c r="E33" s="399"/>
      <c r="F33" s="399"/>
      <c r="G33" s="399"/>
      <c r="H33" s="399"/>
      <c r="I33" s="399"/>
      <c r="J33" s="399"/>
      <c r="K33" s="97"/>
      <c r="L33" s="97"/>
      <c r="M33" s="97"/>
      <c r="N33" s="97"/>
      <c r="O33" s="97"/>
      <c r="P33" s="97"/>
      <c r="Q33" s="97"/>
      <c r="R33" s="97"/>
    </row>
    <row r="34" spans="1:18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1:18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1:18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8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18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1:18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1:18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1:18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1:18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1:18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1:18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18" x14ac:dyDescent="0.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 x14ac:dyDescent="0.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 x14ac:dyDescent="0.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 x14ac:dyDescent="0.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1:18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1:18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1:18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5" spans="1:18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1:18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1:18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</row>
    <row r="68" spans="1:18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</row>
    <row r="70" spans="1:18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  <row r="71" spans="1:18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</row>
  </sheetData>
  <mergeCells count="32">
    <mergeCell ref="A1:G2"/>
    <mergeCell ref="I1:J2"/>
    <mergeCell ref="A3:J3"/>
    <mergeCell ref="A4:J4"/>
    <mergeCell ref="A9:J9"/>
    <mergeCell ref="A10:J10"/>
    <mergeCell ref="A11:J12"/>
    <mergeCell ref="A5:J5"/>
    <mergeCell ref="A6:J6"/>
    <mergeCell ref="A7:J7"/>
    <mergeCell ref="A8:J8"/>
    <mergeCell ref="A23:D24"/>
    <mergeCell ref="E23:G24"/>
    <mergeCell ref="H23:H24"/>
    <mergeCell ref="I23:I24"/>
    <mergeCell ref="J23:J24"/>
    <mergeCell ref="M1:R1"/>
    <mergeCell ref="N8:P8"/>
    <mergeCell ref="J26:J27"/>
    <mergeCell ref="A28:J33"/>
    <mergeCell ref="A13:H13"/>
    <mergeCell ref="B14:D14"/>
    <mergeCell ref="E14:H14"/>
    <mergeCell ref="A26:D27"/>
    <mergeCell ref="E26:G27"/>
    <mergeCell ref="H26:H27"/>
    <mergeCell ref="A18:J18"/>
    <mergeCell ref="A19:A20"/>
    <mergeCell ref="B19:E20"/>
    <mergeCell ref="F19:J20"/>
    <mergeCell ref="I26:I27"/>
    <mergeCell ref="A21:J2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Z75"/>
  <sheetViews>
    <sheetView workbookViewId="0">
      <selection activeCell="D22" sqref="D22"/>
    </sheetView>
  </sheetViews>
  <sheetFormatPr defaultRowHeight="13.5" x14ac:dyDescent="0.15"/>
  <cols>
    <col min="1" max="1" width="7.5" customWidth="1"/>
    <col min="2" max="2" width="6.125" customWidth="1"/>
    <col min="3" max="3" width="9.625" customWidth="1"/>
    <col min="4" max="8" width="12.125" customWidth="1"/>
    <col min="9" max="9" width="9" style="57"/>
  </cols>
  <sheetData>
    <row r="1" spans="1:23" ht="14.25" x14ac:dyDescent="0.15">
      <c r="A1" s="56" t="s">
        <v>64</v>
      </c>
      <c r="B1" s="56"/>
      <c r="C1" s="56"/>
      <c r="D1" s="56"/>
      <c r="E1" s="56"/>
      <c r="F1" s="56"/>
      <c r="G1" s="5"/>
      <c r="H1" s="5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3" ht="14.25" x14ac:dyDescent="0.15">
      <c r="A2" s="56" t="s">
        <v>65</v>
      </c>
      <c r="B2" s="56"/>
      <c r="C2" s="56"/>
      <c r="D2" s="56"/>
      <c r="E2" s="56"/>
      <c r="F2" s="56"/>
      <c r="G2" s="5"/>
      <c r="H2" s="5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3" ht="14.25" x14ac:dyDescent="0.15">
      <c r="A3" s="5"/>
      <c r="B3" s="5"/>
      <c r="C3" s="5"/>
      <c r="D3" s="5"/>
      <c r="E3" s="5"/>
      <c r="F3" s="5"/>
      <c r="G3" s="58"/>
      <c r="H3" s="5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23" x14ac:dyDescent="0.15">
      <c r="A4" s="5"/>
      <c r="B4" s="5"/>
      <c r="C4" s="5"/>
      <c r="D4" s="5"/>
      <c r="E4" s="5"/>
      <c r="F4" s="5"/>
      <c r="G4" s="5"/>
      <c r="H4" s="5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23" ht="21.75" customHeight="1" thickBot="1" x14ac:dyDescent="0.2">
      <c r="A5" s="59" t="s">
        <v>66</v>
      </c>
      <c r="B5" s="59"/>
      <c r="C5" s="59"/>
      <c r="D5" s="59"/>
      <c r="E5" s="60"/>
      <c r="F5" s="5"/>
      <c r="G5" s="5"/>
      <c r="H5" s="5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3" ht="20.25" customHeight="1" x14ac:dyDescent="0.15">
      <c r="A6" s="5"/>
      <c r="B6" s="5"/>
      <c r="C6" s="5"/>
      <c r="D6" s="5"/>
      <c r="E6" s="61" t="s">
        <v>67</v>
      </c>
      <c r="F6" s="62" t="s">
        <v>68</v>
      </c>
      <c r="G6" s="63"/>
      <c r="H6" s="64" t="s">
        <v>69</v>
      </c>
      <c r="I6" s="65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3" ht="20.25" customHeight="1" x14ac:dyDescent="0.15">
      <c r="A7" s="5"/>
      <c r="B7" s="5"/>
      <c r="C7" s="5"/>
      <c r="D7" s="5"/>
      <c r="E7" s="66" t="s">
        <v>70</v>
      </c>
      <c r="F7" s="67"/>
      <c r="G7" s="67"/>
      <c r="H7" s="68" t="s">
        <v>71</v>
      </c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23" x14ac:dyDescent="0.15">
      <c r="A8" s="5"/>
      <c r="B8" s="5"/>
      <c r="C8" s="5"/>
      <c r="D8" s="5"/>
      <c r="E8" s="69" t="s">
        <v>72</v>
      </c>
      <c r="F8" s="70"/>
      <c r="G8" s="70"/>
      <c r="H8" s="71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23" ht="31.5" customHeight="1" x14ac:dyDescent="0.15">
      <c r="A9" s="58" t="s">
        <v>73</v>
      </c>
      <c r="B9" s="58"/>
      <c r="C9" s="58"/>
      <c r="D9" s="58"/>
      <c r="E9" s="66" t="s">
        <v>13</v>
      </c>
      <c r="F9" s="67"/>
      <c r="G9" s="67"/>
      <c r="H9" s="68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23" ht="29.25" customHeight="1" x14ac:dyDescent="0.15">
      <c r="A10" s="5"/>
      <c r="B10" s="5"/>
      <c r="C10" s="5"/>
      <c r="D10" s="5"/>
      <c r="E10" s="72" t="s">
        <v>74</v>
      </c>
      <c r="F10" s="73"/>
      <c r="G10" s="73"/>
      <c r="H10" s="74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23" ht="28.5" customHeight="1" x14ac:dyDescent="0.15">
      <c r="A11" s="5"/>
      <c r="B11" s="5"/>
      <c r="C11" s="5"/>
      <c r="D11" s="5"/>
      <c r="E11" s="72" t="s">
        <v>75</v>
      </c>
      <c r="F11" s="73"/>
      <c r="G11" s="73"/>
      <c r="H11" s="74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23" ht="22.5" customHeight="1" x14ac:dyDescent="0.15">
      <c r="A12" s="5"/>
      <c r="B12" s="5"/>
      <c r="C12" s="5"/>
      <c r="D12" s="5"/>
      <c r="E12" s="72" t="s">
        <v>76</v>
      </c>
      <c r="F12" s="73"/>
      <c r="G12" s="73"/>
      <c r="H12" s="74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1:23" ht="25.5" customHeight="1" x14ac:dyDescent="0.15">
      <c r="A13" s="5" t="s">
        <v>77</v>
      </c>
      <c r="B13" s="5"/>
      <c r="C13" s="5"/>
      <c r="D13" s="5"/>
      <c r="E13" s="72" t="s">
        <v>78</v>
      </c>
      <c r="F13" s="73"/>
      <c r="G13" s="73"/>
      <c r="H13" s="74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23" x14ac:dyDescent="0.15">
      <c r="A14" s="5"/>
      <c r="B14" s="5"/>
      <c r="C14" s="5"/>
      <c r="D14" s="5"/>
      <c r="E14" s="75" t="s">
        <v>79</v>
      </c>
      <c r="F14" s="70"/>
      <c r="G14" s="70"/>
      <c r="H14" s="71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23" ht="30" customHeight="1" thickBot="1" x14ac:dyDescent="0.2">
      <c r="A15" s="5"/>
      <c r="B15" s="5"/>
      <c r="C15" s="5"/>
      <c r="D15" s="5"/>
      <c r="E15" s="76" t="s">
        <v>80</v>
      </c>
      <c r="F15" s="50"/>
      <c r="G15" s="50"/>
      <c r="H15" s="7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1:23" ht="14.25" thickBot="1" x14ac:dyDescent="0.2">
      <c r="A16" s="5"/>
      <c r="B16" s="5"/>
      <c r="C16" s="5"/>
      <c r="D16" s="5"/>
      <c r="E16" s="5"/>
      <c r="F16" s="5"/>
      <c r="G16" s="5"/>
      <c r="H16" s="91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 ht="30.75" customHeight="1" x14ac:dyDescent="0.15">
      <c r="A17" s="426" t="s">
        <v>111</v>
      </c>
      <c r="B17" s="427"/>
      <c r="C17" s="428"/>
      <c r="D17" s="78" t="s">
        <v>81</v>
      </c>
      <c r="E17" s="78" t="s">
        <v>81</v>
      </c>
      <c r="F17" s="78" t="s">
        <v>81</v>
      </c>
      <c r="G17" s="78" t="s">
        <v>81</v>
      </c>
      <c r="H17" s="92" t="s">
        <v>107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spans="1:23" ht="26.25" customHeight="1" x14ac:dyDescent="0.15">
      <c r="A18" s="429" t="s">
        <v>82</v>
      </c>
      <c r="B18" s="430"/>
      <c r="C18" s="431"/>
      <c r="D18" s="79" t="s">
        <v>83</v>
      </c>
      <c r="E18" s="79" t="s">
        <v>83</v>
      </c>
      <c r="F18" s="79" t="s">
        <v>83</v>
      </c>
      <c r="G18" s="79" t="s">
        <v>83</v>
      </c>
      <c r="H18" s="80" t="s">
        <v>83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 ht="26.25" customHeight="1" x14ac:dyDescent="0.15">
      <c r="A19" s="429" t="s">
        <v>84</v>
      </c>
      <c r="B19" s="430"/>
      <c r="C19" s="431"/>
      <c r="D19" s="79" t="s">
        <v>83</v>
      </c>
      <c r="E19" s="79" t="s">
        <v>83</v>
      </c>
      <c r="F19" s="79" t="s">
        <v>83</v>
      </c>
      <c r="G19" s="79" t="s">
        <v>83</v>
      </c>
      <c r="H19" s="80" t="s">
        <v>83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ht="26.25" customHeight="1" x14ac:dyDescent="0.15">
      <c r="A20" s="432" t="s">
        <v>85</v>
      </c>
      <c r="B20" s="435" t="s">
        <v>86</v>
      </c>
      <c r="C20" s="81" t="s">
        <v>83</v>
      </c>
      <c r="D20" s="79" t="s">
        <v>83</v>
      </c>
      <c r="E20" s="79" t="s">
        <v>83</v>
      </c>
      <c r="F20" s="79" t="s">
        <v>83</v>
      </c>
      <c r="G20" s="79" t="s">
        <v>83</v>
      </c>
      <c r="H20" s="80" t="s">
        <v>83</v>
      </c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1:23" ht="26.25" customHeight="1" x14ac:dyDescent="0.15">
      <c r="A21" s="433"/>
      <c r="B21" s="436"/>
      <c r="C21" s="82" t="s">
        <v>83</v>
      </c>
      <c r="D21" s="79" t="s">
        <v>83</v>
      </c>
      <c r="E21" s="79" t="s">
        <v>83</v>
      </c>
      <c r="F21" s="79" t="s">
        <v>83</v>
      </c>
      <c r="G21" s="79" t="s">
        <v>83</v>
      </c>
      <c r="H21" s="80" t="s">
        <v>83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1:23" ht="26.25" customHeight="1" x14ac:dyDescent="0.15">
      <c r="A22" s="433"/>
      <c r="B22" s="437" t="s">
        <v>87</v>
      </c>
      <c r="C22" s="83" t="s">
        <v>83</v>
      </c>
      <c r="D22" s="79" t="s">
        <v>83</v>
      </c>
      <c r="E22" s="79" t="s">
        <v>83</v>
      </c>
      <c r="F22" s="79" t="s">
        <v>83</v>
      </c>
      <c r="G22" s="79" t="s">
        <v>83</v>
      </c>
      <c r="H22" s="80" t="s">
        <v>83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ht="26.25" customHeight="1" x14ac:dyDescent="0.15">
      <c r="A23" s="433"/>
      <c r="B23" s="436"/>
      <c r="C23" s="82" t="s">
        <v>83</v>
      </c>
      <c r="D23" s="79" t="s">
        <v>83</v>
      </c>
      <c r="E23" s="79" t="s">
        <v>83</v>
      </c>
      <c r="F23" s="79" t="s">
        <v>83</v>
      </c>
      <c r="G23" s="79" t="s">
        <v>83</v>
      </c>
      <c r="H23" s="80" t="s">
        <v>83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1:23" ht="26.25" customHeight="1" x14ac:dyDescent="0.15">
      <c r="A24" s="434"/>
      <c r="B24" s="23" t="s">
        <v>88</v>
      </c>
      <c r="C24" s="84" t="s">
        <v>83</v>
      </c>
      <c r="D24" s="79" t="s">
        <v>83</v>
      </c>
      <c r="E24" s="79" t="s">
        <v>83</v>
      </c>
      <c r="F24" s="79" t="s">
        <v>83</v>
      </c>
      <c r="G24" s="79" t="s">
        <v>83</v>
      </c>
      <c r="H24" s="80" t="s">
        <v>83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3" ht="26.25" customHeight="1" x14ac:dyDescent="0.15">
      <c r="A25" s="429" t="s">
        <v>89</v>
      </c>
      <c r="B25" s="430"/>
      <c r="C25" s="431"/>
      <c r="D25" s="85" t="s">
        <v>90</v>
      </c>
      <c r="E25" s="86"/>
      <c r="F25" s="86"/>
      <c r="G25" s="86"/>
      <c r="H25" s="8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23" ht="26.25" customHeight="1" x14ac:dyDescent="0.15">
      <c r="A26" s="429" t="s">
        <v>91</v>
      </c>
      <c r="B26" s="430"/>
      <c r="C26" s="431"/>
      <c r="D26" s="85" t="s">
        <v>92</v>
      </c>
      <c r="E26" s="86"/>
      <c r="F26" s="86"/>
      <c r="G26" s="86"/>
      <c r="H26" s="8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</row>
    <row r="27" spans="1:23" ht="26.25" customHeight="1" x14ac:dyDescent="0.15">
      <c r="A27" s="429" t="s">
        <v>93</v>
      </c>
      <c r="B27" s="430"/>
      <c r="C27" s="431"/>
      <c r="D27" s="443" t="s">
        <v>94</v>
      </c>
      <c r="E27" s="430"/>
      <c r="F27" s="86" t="s">
        <v>95</v>
      </c>
      <c r="G27" s="86"/>
      <c r="H27" s="8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  <row r="28" spans="1:23" ht="26.25" customHeight="1" x14ac:dyDescent="0.15">
      <c r="A28" s="429" t="s">
        <v>96</v>
      </c>
      <c r="B28" s="430"/>
      <c r="C28" s="431"/>
      <c r="D28" s="88" t="s">
        <v>112</v>
      </c>
      <c r="E28" s="86"/>
      <c r="F28" s="86" t="s">
        <v>97</v>
      </c>
      <c r="G28" s="86"/>
      <c r="H28" s="89" t="s">
        <v>98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23" ht="26.25" customHeight="1" thickBot="1" x14ac:dyDescent="0.2">
      <c r="A29" s="438" t="s">
        <v>99</v>
      </c>
      <c r="B29" s="439"/>
      <c r="C29" s="440"/>
      <c r="D29" s="441"/>
      <c r="E29" s="439"/>
      <c r="F29" s="439"/>
      <c r="G29" s="439"/>
      <c r="H29" s="442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1:23" ht="24" customHeight="1" x14ac:dyDescent="0.15">
      <c r="A30" s="90" t="s">
        <v>100</v>
      </c>
      <c r="B30" s="9"/>
      <c r="C30" s="9"/>
      <c r="D30" s="5"/>
      <c r="E30" s="5"/>
      <c r="F30" s="5"/>
      <c r="G30" s="5"/>
      <c r="H30" s="5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23" ht="21" customHeight="1" x14ac:dyDescent="0.15">
      <c r="A31" s="5"/>
      <c r="B31" s="5"/>
      <c r="C31" s="9" t="s">
        <v>108</v>
      </c>
      <c r="D31" s="5"/>
      <c r="E31" s="5"/>
      <c r="F31" s="5"/>
      <c r="G31" s="5"/>
      <c r="H31" s="5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23" ht="20.25" customHeight="1" x14ac:dyDescent="0.15">
      <c r="A32" s="5"/>
      <c r="B32" s="5"/>
      <c r="C32" s="9" t="s">
        <v>101</v>
      </c>
      <c r="D32" s="5"/>
      <c r="E32" s="5"/>
      <c r="F32" s="5"/>
      <c r="G32" s="5"/>
      <c r="H32" s="5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</row>
    <row r="33" spans="1:26" ht="17.25" customHeight="1" x14ac:dyDescent="0.15">
      <c r="A33" s="5"/>
      <c r="B33" s="5"/>
      <c r="C33" s="9" t="s">
        <v>102</v>
      </c>
      <c r="D33" s="5"/>
      <c r="E33" s="5"/>
      <c r="F33" s="5"/>
      <c r="G33" s="5"/>
      <c r="H33" s="5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1:26" ht="18.75" customHeight="1" x14ac:dyDescent="0.15">
      <c r="A34" s="5"/>
      <c r="B34" s="5"/>
      <c r="C34" s="9" t="s">
        <v>103</v>
      </c>
      <c r="D34" s="5"/>
      <c r="E34" s="5"/>
      <c r="F34" s="5"/>
      <c r="G34" s="5"/>
      <c r="H34" s="5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</row>
    <row r="35" spans="1:26" ht="19.5" customHeight="1" x14ac:dyDescent="0.15">
      <c r="A35" s="5"/>
      <c r="B35" s="5"/>
      <c r="C35" s="9" t="s">
        <v>104</v>
      </c>
      <c r="D35" s="5"/>
      <c r="E35" s="5"/>
      <c r="F35" s="5"/>
      <c r="G35" s="5"/>
      <c r="H35" s="5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1:26" ht="18" customHeight="1" x14ac:dyDescent="0.15">
      <c r="A36" s="5"/>
      <c r="B36" s="5"/>
      <c r="C36" s="9" t="s">
        <v>105</v>
      </c>
      <c r="D36" s="5"/>
      <c r="E36" s="5"/>
      <c r="F36" s="5"/>
      <c r="G36" s="5"/>
      <c r="H36" s="5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</row>
    <row r="37" spans="1:26" x14ac:dyDescent="0.15">
      <c r="A37" s="5"/>
      <c r="B37" s="5"/>
      <c r="C37" s="9"/>
      <c r="D37" s="5"/>
      <c r="E37" s="5"/>
      <c r="F37" s="5"/>
      <c r="G37" s="5"/>
      <c r="H37" s="5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</row>
    <row r="38" spans="1:26" ht="18" customHeight="1" x14ac:dyDescent="0.15">
      <c r="A38" s="5"/>
      <c r="B38" s="5"/>
      <c r="C38" s="9" t="s">
        <v>109</v>
      </c>
      <c r="D38" s="5"/>
      <c r="E38" s="5"/>
      <c r="F38" s="5"/>
      <c r="G38" s="5"/>
      <c r="H38" s="5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</row>
    <row r="39" spans="1:26" ht="18" customHeight="1" x14ac:dyDescent="0.15">
      <c r="A39" s="5"/>
      <c r="B39" s="5"/>
      <c r="C39" s="9" t="s">
        <v>110</v>
      </c>
      <c r="D39" s="5"/>
      <c r="E39" s="5"/>
      <c r="F39" s="5"/>
      <c r="G39" s="5"/>
      <c r="H39" s="5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6" x14ac:dyDescent="0.15">
      <c r="A40" s="5"/>
      <c r="B40" s="5"/>
      <c r="C40" s="5"/>
      <c r="D40" s="5"/>
      <c r="E40" s="5"/>
      <c r="F40" s="5"/>
      <c r="G40" s="5"/>
      <c r="H40" s="5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6" x14ac:dyDescent="0.15">
      <c r="A41" s="57"/>
      <c r="B41" s="57"/>
      <c r="C41" s="57"/>
      <c r="D41" s="57"/>
      <c r="E41" s="57"/>
      <c r="F41" s="57"/>
      <c r="G41" s="57"/>
      <c r="H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6" x14ac:dyDescent="0.15">
      <c r="A42" s="57"/>
      <c r="B42" s="57"/>
      <c r="C42" s="57"/>
      <c r="D42" s="57"/>
      <c r="E42" s="57"/>
      <c r="F42" s="57"/>
      <c r="G42" s="57"/>
      <c r="H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26" x14ac:dyDescent="0.15">
      <c r="A43" s="57"/>
      <c r="B43" s="57"/>
      <c r="C43" s="57"/>
      <c r="D43" s="57"/>
      <c r="E43" s="57"/>
      <c r="F43" s="57"/>
      <c r="G43" s="57"/>
      <c r="H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x14ac:dyDescent="0.15">
      <c r="A44" s="57"/>
      <c r="B44" s="57"/>
      <c r="C44" s="57"/>
      <c r="D44" s="57"/>
      <c r="E44" s="57"/>
      <c r="F44" s="57"/>
      <c r="G44" s="57"/>
      <c r="H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x14ac:dyDescent="0.15">
      <c r="A45" s="57"/>
      <c r="B45" s="57"/>
      <c r="C45" s="57"/>
      <c r="D45" s="57"/>
      <c r="E45" s="57"/>
      <c r="F45" s="57"/>
      <c r="G45" s="57"/>
      <c r="H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x14ac:dyDescent="0.15">
      <c r="A46" s="57"/>
      <c r="B46" s="57"/>
      <c r="C46" s="57"/>
      <c r="D46" s="57"/>
      <c r="E46" s="57"/>
      <c r="F46" s="57"/>
      <c r="G46" s="57"/>
      <c r="H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x14ac:dyDescent="0.15">
      <c r="A47" s="57"/>
      <c r="B47" s="57"/>
      <c r="C47" s="57"/>
      <c r="D47" s="57"/>
      <c r="E47" s="57"/>
      <c r="F47" s="57"/>
      <c r="G47" s="57"/>
      <c r="H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s="57" customFormat="1" x14ac:dyDescent="0.15"/>
    <row r="49" s="57" customFormat="1" x14ac:dyDescent="0.15"/>
    <row r="50" s="57" customFormat="1" x14ac:dyDescent="0.15"/>
    <row r="51" s="57" customFormat="1" x14ac:dyDescent="0.15"/>
    <row r="52" s="57" customFormat="1" x14ac:dyDescent="0.15"/>
    <row r="53" s="57" customFormat="1" x14ac:dyDescent="0.15"/>
    <row r="54" s="57" customFormat="1" x14ac:dyDescent="0.15"/>
    <row r="55" s="57" customFormat="1" x14ac:dyDescent="0.15"/>
    <row r="56" s="57" customFormat="1" x14ac:dyDescent="0.15"/>
    <row r="57" s="57" customFormat="1" x14ac:dyDescent="0.15"/>
    <row r="58" s="57" customFormat="1" x14ac:dyDescent="0.15"/>
    <row r="59" s="57" customFormat="1" x14ac:dyDescent="0.15"/>
    <row r="60" s="57" customFormat="1" x14ac:dyDescent="0.15"/>
    <row r="61" s="57" customFormat="1" x14ac:dyDescent="0.15"/>
    <row r="62" s="57" customFormat="1" x14ac:dyDescent="0.15"/>
    <row r="63" s="57" customFormat="1" x14ac:dyDescent="0.15"/>
    <row r="64" s="57" customFormat="1" x14ac:dyDescent="0.15"/>
    <row r="65" s="57" customFormat="1" x14ac:dyDescent="0.15"/>
    <row r="66" s="57" customFormat="1" x14ac:dyDescent="0.15"/>
    <row r="67" s="57" customFormat="1" x14ac:dyDescent="0.15"/>
    <row r="68" s="57" customFormat="1" x14ac:dyDescent="0.15"/>
    <row r="69" s="57" customFormat="1" x14ac:dyDescent="0.15"/>
    <row r="70" s="57" customFormat="1" x14ac:dyDescent="0.15"/>
    <row r="71" s="57" customFormat="1" x14ac:dyDescent="0.15"/>
    <row r="72" s="57" customFormat="1" x14ac:dyDescent="0.15"/>
    <row r="73" s="57" customFormat="1" x14ac:dyDescent="0.15"/>
    <row r="74" s="57" customFormat="1" x14ac:dyDescent="0.15"/>
    <row r="75" s="57" customFormat="1" x14ac:dyDescent="0.15"/>
  </sheetData>
  <mergeCells count="13">
    <mergeCell ref="A25:C25"/>
    <mergeCell ref="A29:C29"/>
    <mergeCell ref="D29:H29"/>
    <mergeCell ref="A26:C26"/>
    <mergeCell ref="A27:C27"/>
    <mergeCell ref="D27:E27"/>
    <mergeCell ref="A28:C28"/>
    <mergeCell ref="A17:C17"/>
    <mergeCell ref="A18:C18"/>
    <mergeCell ref="A19:C19"/>
    <mergeCell ref="A20:A24"/>
    <mergeCell ref="B20:B21"/>
    <mergeCell ref="B22:B23"/>
  </mergeCells>
  <phoneticPr fontId="2"/>
  <pageMargins left="0.75" right="0.75" top="0.54" bottom="0.54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注意　ファイル保存について</vt:lpstr>
      <vt:lpstr>様式1入力上の注意</vt:lpstr>
      <vt:lpstr>様式１男子申込書</vt:lpstr>
      <vt:lpstr>様式２男子(単独チームのみ)</vt:lpstr>
      <vt:lpstr>様式３男子(合同チームのみ)</vt:lpstr>
      <vt:lpstr>様式１女子申込書</vt:lpstr>
      <vt:lpstr>様式２女子(チーム参加のみ)</vt:lpstr>
      <vt:lpstr>様式3女子(個人参加のみ)</vt:lpstr>
      <vt:lpstr>宿泊申し込み</vt:lpstr>
      <vt:lpstr>Sheet1</vt:lpstr>
      <vt:lpstr>オーダー</vt:lpstr>
      <vt:lpstr>プロ用一覧（そのままにしておいてください）</vt:lpstr>
      <vt:lpstr>Sheet2</vt:lpstr>
      <vt:lpstr>宿泊申し込み!Print_Area</vt:lpstr>
      <vt:lpstr>様式１女子申込書!Print_Area</vt:lpstr>
      <vt:lpstr>様式１男子申込書!Print_Area</vt:lpstr>
      <vt:lpstr>様式1入力上の注意!Print_Area</vt:lpstr>
      <vt:lpstr>'様式２女子(チーム参加のみ)'!Print_Area</vt:lpstr>
      <vt:lpstr>'様式２男子(単独チームのみ)'!Print_Area</vt:lpstr>
      <vt:lpstr>'様式3女子(個人参加のみ)'!Print_Area</vt:lpstr>
      <vt:lpstr>'様式３男子(合同チームのみ)'!Print_Area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hiroshi_yano</dc:creator>
  <cp:lastModifiedBy>Windows ユーザー</cp:lastModifiedBy>
  <cp:lastPrinted>2012-03-04T07:18:35Z</cp:lastPrinted>
  <dcterms:created xsi:type="dcterms:W3CDTF">2004-08-20T05:45:03Z</dcterms:created>
  <dcterms:modified xsi:type="dcterms:W3CDTF">2018-02-08T03:36:20Z</dcterms:modified>
</cp:coreProperties>
</file>