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8505" tabRatio="868"/>
  </bookViews>
  <sheets>
    <sheet name="申込団体" sheetId="1" r:id="rId1"/>
    <sheet name="記入例" sheetId="13" r:id="rId2"/>
    <sheet name="中女" sheetId="8" r:id="rId3"/>
    <sheet name="中男" sheetId="24" r:id="rId4"/>
    <sheet name="一般･高校女" sheetId="10" r:id="rId5"/>
    <sheet name="一般･高校男" sheetId="23" r:id="rId6"/>
    <sheet name="合計金額" sheetId="21" r:id="rId7"/>
  </sheets>
  <definedNames>
    <definedName name="_xlnm.Print_Area" localSheetId="4">一般･高校女!$A$1:$R$37</definedName>
    <definedName name="_xlnm.Print_Area" localSheetId="5">一般･高校男!$A$1:$R$37</definedName>
    <definedName name="_xlnm.Print_Area" localSheetId="1">記入例!$A$1:$R$12</definedName>
    <definedName name="_xlnm.Print_Area" localSheetId="2">中女!$A$1:$Z$47</definedName>
    <definedName name="_xlnm.Print_Area" localSheetId="3">中男!$A$1:$Z$47</definedName>
  </definedNames>
  <calcPr calcId="145621"/>
</workbook>
</file>

<file path=xl/calcChain.xml><?xml version="1.0" encoding="utf-8"?>
<calcChain xmlns="http://schemas.openxmlformats.org/spreadsheetml/2006/main">
  <c r="E5" i="21" l="1"/>
  <c r="F5" i="21"/>
  <c r="D5" i="21"/>
  <c r="W10" i="13"/>
  <c r="Y10" i="13" s="1"/>
  <c r="W9" i="13"/>
  <c r="Y9" i="13" s="1"/>
  <c r="W8" i="13"/>
  <c r="Y8" i="13" s="1"/>
  <c r="W7" i="13"/>
  <c r="Y7" i="13" s="1"/>
  <c r="W6" i="13"/>
  <c r="Y6" i="13" s="1"/>
  <c r="W5" i="13"/>
  <c r="Y5" i="13" s="1"/>
  <c r="W45" i="24"/>
  <c r="X45" i="24" s="1"/>
  <c r="G45" i="24"/>
  <c r="W44" i="24"/>
  <c r="X44" i="24" s="1"/>
  <c r="G44" i="24"/>
  <c r="W43" i="24"/>
  <c r="Y43" i="24" s="1"/>
  <c r="G43" i="24"/>
  <c r="W42" i="24"/>
  <c r="X42" i="24" s="1"/>
  <c r="G42" i="24"/>
  <c r="W41" i="24"/>
  <c r="Y41" i="24" s="1"/>
  <c r="G41" i="24"/>
  <c r="W40" i="24"/>
  <c r="X40" i="24" s="1"/>
  <c r="G40" i="24"/>
  <c r="W39" i="24"/>
  <c r="Y39" i="24" s="1"/>
  <c r="G39" i="24"/>
  <c r="W38" i="24"/>
  <c r="X38" i="24" s="1"/>
  <c r="G38" i="24"/>
  <c r="W37" i="24"/>
  <c r="X37" i="24" s="1"/>
  <c r="G37" i="24"/>
  <c r="W36" i="24"/>
  <c r="X36" i="24" s="1"/>
  <c r="G36" i="24"/>
  <c r="W35" i="24"/>
  <c r="Y35" i="24" s="1"/>
  <c r="G35" i="24"/>
  <c r="W34" i="24"/>
  <c r="X34" i="24" s="1"/>
  <c r="G34" i="24"/>
  <c r="W33" i="24"/>
  <c r="Y33" i="24" s="1"/>
  <c r="G33" i="24"/>
  <c r="W32" i="24"/>
  <c r="X32" i="24" s="1"/>
  <c r="G32" i="24"/>
  <c r="W31" i="24"/>
  <c r="X31" i="24" s="1"/>
  <c r="G31" i="24"/>
  <c r="W30" i="24"/>
  <c r="X30" i="24" s="1"/>
  <c r="G30" i="24"/>
  <c r="W29" i="24"/>
  <c r="Y29" i="24" s="1"/>
  <c r="G29" i="24"/>
  <c r="W28" i="24"/>
  <c r="X28" i="24" s="1"/>
  <c r="G28" i="24"/>
  <c r="W27" i="24"/>
  <c r="X27" i="24" s="1"/>
  <c r="G27" i="24"/>
  <c r="W26" i="24"/>
  <c r="X26" i="24" s="1"/>
  <c r="G26" i="24"/>
  <c r="W25" i="24"/>
  <c r="Y25" i="24" s="1"/>
  <c r="G25" i="24"/>
  <c r="W24" i="24"/>
  <c r="X24" i="24" s="1"/>
  <c r="G24" i="24"/>
  <c r="W23" i="24"/>
  <c r="X23" i="24" s="1"/>
  <c r="G23" i="24"/>
  <c r="W22" i="24"/>
  <c r="X22" i="24" s="1"/>
  <c r="G22" i="24"/>
  <c r="W21" i="24"/>
  <c r="Y21" i="24" s="1"/>
  <c r="G21" i="24"/>
  <c r="W20" i="24"/>
  <c r="X20" i="24" s="1"/>
  <c r="G20" i="24"/>
  <c r="W19" i="24"/>
  <c r="X19" i="24" s="1"/>
  <c r="G19" i="24"/>
  <c r="W18" i="24"/>
  <c r="X18" i="24" s="1"/>
  <c r="G18" i="24"/>
  <c r="W17" i="24"/>
  <c r="Y17" i="24" s="1"/>
  <c r="G17" i="24"/>
  <c r="W16" i="24"/>
  <c r="X16" i="24" s="1"/>
  <c r="G16" i="24"/>
  <c r="W15" i="24"/>
  <c r="Y15" i="24" s="1"/>
  <c r="G15" i="24"/>
  <c r="W14" i="24"/>
  <c r="X14" i="24" s="1"/>
  <c r="G14" i="24"/>
  <c r="W13" i="24"/>
  <c r="Y13" i="24" s="1"/>
  <c r="G13" i="24"/>
  <c r="W12" i="24"/>
  <c r="X12" i="24" s="1"/>
  <c r="G12" i="24"/>
  <c r="W11" i="24"/>
  <c r="X11" i="24" s="1"/>
  <c r="G11" i="24"/>
  <c r="W10" i="24"/>
  <c r="X10" i="24" s="1"/>
  <c r="G10" i="24"/>
  <c r="W9" i="24"/>
  <c r="Y9" i="24" s="1"/>
  <c r="G9" i="24"/>
  <c r="W8" i="24"/>
  <c r="X8" i="24" s="1"/>
  <c r="G8" i="24"/>
  <c r="W7" i="24"/>
  <c r="Y7" i="24" s="1"/>
  <c r="G7" i="24"/>
  <c r="W6" i="24"/>
  <c r="X6" i="24" s="1"/>
  <c r="G6" i="24"/>
  <c r="W5" i="24"/>
  <c r="X5" i="24" s="1"/>
  <c r="W6" i="8"/>
  <c r="W45" i="8"/>
  <c r="Y45" i="8" s="1"/>
  <c r="G45" i="8"/>
  <c r="W44" i="8"/>
  <c r="Y44" i="8" s="1"/>
  <c r="G44" i="8"/>
  <c r="W43" i="8"/>
  <c r="Y43" i="8" s="1"/>
  <c r="G43" i="8"/>
  <c r="W42" i="8"/>
  <c r="X42" i="8" s="1"/>
  <c r="G42" i="8"/>
  <c r="W41" i="8"/>
  <c r="Y41" i="8" s="1"/>
  <c r="G41" i="8"/>
  <c r="W40" i="8"/>
  <c r="Y40" i="8" s="1"/>
  <c r="G40" i="8"/>
  <c r="W39" i="8"/>
  <c r="Y39" i="8" s="1"/>
  <c r="G39" i="8"/>
  <c r="W38" i="8"/>
  <c r="Y38" i="8" s="1"/>
  <c r="G38" i="8"/>
  <c r="W37" i="8"/>
  <c r="Y37" i="8" s="1"/>
  <c r="G37" i="8"/>
  <c r="W36" i="8"/>
  <c r="X36" i="8" s="1"/>
  <c r="G36" i="8"/>
  <c r="W7" i="8"/>
  <c r="X7" i="8" s="1"/>
  <c r="W8" i="8"/>
  <c r="W9" i="8"/>
  <c r="W10" i="8"/>
  <c r="Y10" i="8" s="1"/>
  <c r="W11" i="8"/>
  <c r="X11" i="8" s="1"/>
  <c r="W12" i="8"/>
  <c r="X12" i="8" s="1"/>
  <c r="W13" i="8"/>
  <c r="X13" i="8" s="1"/>
  <c r="W14" i="8"/>
  <c r="X14" i="8" s="1"/>
  <c r="W15" i="8"/>
  <c r="X15" i="8" s="1"/>
  <c r="W16" i="8"/>
  <c r="W17" i="8"/>
  <c r="W18" i="8"/>
  <c r="Y18" i="8" s="1"/>
  <c r="W19" i="8"/>
  <c r="X19" i="8" s="1"/>
  <c r="W20" i="8"/>
  <c r="Y20" i="8" s="1"/>
  <c r="W21" i="8"/>
  <c r="Y21" i="8" s="1"/>
  <c r="W22" i="8"/>
  <c r="X22" i="8" s="1"/>
  <c r="W23" i="8"/>
  <c r="X23" i="8" s="1"/>
  <c r="W24" i="8"/>
  <c r="W25" i="8"/>
  <c r="W26" i="8"/>
  <c r="W27" i="8"/>
  <c r="W28" i="8"/>
  <c r="Y28" i="8" s="1"/>
  <c r="W29" i="8"/>
  <c r="X29" i="8" s="1"/>
  <c r="W30" i="8"/>
  <c r="Y30" i="8" s="1"/>
  <c r="W31" i="8"/>
  <c r="Y31" i="8" s="1"/>
  <c r="W32" i="8"/>
  <c r="W33" i="8"/>
  <c r="Y33" i="8" s="1"/>
  <c r="W34" i="8"/>
  <c r="Y34" i="8" s="1"/>
  <c r="W35" i="8"/>
  <c r="X35" i="8" s="1"/>
  <c r="Y12" i="8"/>
  <c r="Y13" i="8"/>
  <c r="Y16" i="8"/>
  <c r="Y26" i="8"/>
  <c r="X27" i="8"/>
  <c r="Y32" i="8"/>
  <c r="X6" i="8"/>
  <c r="O5" i="10"/>
  <c r="O6" i="10"/>
  <c r="O5" i="23"/>
  <c r="O6" i="23"/>
  <c r="W5" i="8"/>
  <c r="B2" i="21"/>
  <c r="E7" i="21"/>
  <c r="F7" i="21"/>
  <c r="D7" i="21"/>
  <c r="E6" i="21"/>
  <c r="F6" i="21"/>
  <c r="D6" i="21"/>
  <c r="O35" i="23"/>
  <c r="Q35" i="23" s="1"/>
  <c r="G35" i="23"/>
  <c r="Q34" i="23"/>
  <c r="O34" i="23"/>
  <c r="P34" i="23" s="1"/>
  <c r="G34" i="23"/>
  <c r="O33" i="23"/>
  <c r="Q33" i="23" s="1"/>
  <c r="G33" i="23"/>
  <c r="Q32" i="23"/>
  <c r="O32" i="23"/>
  <c r="P32" i="23" s="1"/>
  <c r="G32" i="23"/>
  <c r="O31" i="23"/>
  <c r="P31" i="23" s="1"/>
  <c r="G31" i="23"/>
  <c r="Q30" i="23"/>
  <c r="O30" i="23"/>
  <c r="P30" i="23" s="1"/>
  <c r="G30" i="23"/>
  <c r="O29" i="23"/>
  <c r="Q29" i="23" s="1"/>
  <c r="G29" i="23"/>
  <c r="Q28" i="23"/>
  <c r="O28" i="23"/>
  <c r="P28" i="23" s="1"/>
  <c r="G28" i="23"/>
  <c r="O27" i="23"/>
  <c r="Q27" i="23" s="1"/>
  <c r="G27" i="23"/>
  <c r="Q26" i="23"/>
  <c r="O26" i="23"/>
  <c r="P26" i="23" s="1"/>
  <c r="G26" i="23"/>
  <c r="O25" i="23"/>
  <c r="Q25" i="23" s="1"/>
  <c r="G25" i="23"/>
  <c r="Q24" i="23"/>
  <c r="O24" i="23"/>
  <c r="P24" i="23" s="1"/>
  <c r="G24" i="23"/>
  <c r="O23" i="23"/>
  <c r="Q23" i="23" s="1"/>
  <c r="G23" i="23"/>
  <c r="Q22" i="23"/>
  <c r="O22" i="23"/>
  <c r="P22" i="23" s="1"/>
  <c r="G22" i="23"/>
  <c r="O21" i="23"/>
  <c r="Q21" i="23" s="1"/>
  <c r="G21" i="23"/>
  <c r="Q20" i="23"/>
  <c r="O20" i="23"/>
  <c r="P20" i="23" s="1"/>
  <c r="G20" i="23"/>
  <c r="O19" i="23"/>
  <c r="P19" i="23" s="1"/>
  <c r="G19" i="23"/>
  <c r="Q18" i="23"/>
  <c r="O18" i="23"/>
  <c r="P18" i="23" s="1"/>
  <c r="G18" i="23"/>
  <c r="O17" i="23"/>
  <c r="Q17" i="23" s="1"/>
  <c r="G17" i="23"/>
  <c r="Q16" i="23"/>
  <c r="O16" i="23"/>
  <c r="P16" i="23" s="1"/>
  <c r="G16" i="23"/>
  <c r="O15" i="23"/>
  <c r="P15" i="23" s="1"/>
  <c r="G15" i="23"/>
  <c r="Q14" i="23"/>
  <c r="O14" i="23"/>
  <c r="P14" i="23" s="1"/>
  <c r="G14" i="23"/>
  <c r="O13" i="23"/>
  <c r="P13" i="23" s="1"/>
  <c r="G13" i="23"/>
  <c r="Q12" i="23"/>
  <c r="O12" i="23"/>
  <c r="P12" i="23" s="1"/>
  <c r="G12" i="23"/>
  <c r="O11" i="23"/>
  <c r="Q11" i="23" s="1"/>
  <c r="G11" i="23"/>
  <c r="Q10" i="23"/>
  <c r="O10" i="23"/>
  <c r="P10" i="23" s="1"/>
  <c r="G10" i="23"/>
  <c r="O9" i="23"/>
  <c r="Q9" i="23" s="1"/>
  <c r="G9" i="23"/>
  <c r="Q8" i="23"/>
  <c r="O8" i="23"/>
  <c r="P8" i="23" s="1"/>
  <c r="G8" i="23"/>
  <c r="O7" i="23"/>
  <c r="Q7" i="23" s="1"/>
  <c r="G7" i="23"/>
  <c r="Q6" i="23"/>
  <c r="P6" i="23"/>
  <c r="G6" i="23"/>
  <c r="Q5" i="23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Y22" i="8"/>
  <c r="Y6" i="8"/>
  <c r="X8" i="8"/>
  <c r="X16" i="8"/>
  <c r="X24" i="8"/>
  <c r="X30" i="8"/>
  <c r="X31" i="8"/>
  <c r="X32" i="8"/>
  <c r="Y8" i="8"/>
  <c r="Y9" i="8"/>
  <c r="Y17" i="8"/>
  <c r="Y24" i="8"/>
  <c r="Y25" i="8"/>
  <c r="X6" i="13" l="1"/>
  <c r="X8" i="13"/>
  <c r="X10" i="13"/>
  <c r="X5" i="13"/>
  <c r="X7" i="13"/>
  <c r="X9" i="13"/>
  <c r="X9" i="24"/>
  <c r="X15" i="24"/>
  <c r="X21" i="24"/>
  <c r="X41" i="24"/>
  <c r="Y5" i="24"/>
  <c r="Y11" i="24"/>
  <c r="Y19" i="24"/>
  <c r="Y23" i="24"/>
  <c r="Y27" i="24"/>
  <c r="Y31" i="24"/>
  <c r="Y37" i="24"/>
  <c r="Y45" i="24"/>
  <c r="Y6" i="24"/>
  <c r="Y8" i="24"/>
  <c r="Y10" i="24"/>
  <c r="Y12" i="24"/>
  <c r="Y14" i="24"/>
  <c r="Y16" i="24"/>
  <c r="Y18" i="24"/>
  <c r="Y20" i="24"/>
  <c r="Y22" i="24"/>
  <c r="Y24" i="24"/>
  <c r="Y26" i="24"/>
  <c r="Y28" i="24"/>
  <c r="Y30" i="24"/>
  <c r="Y32" i="24"/>
  <c r="Y34" i="24"/>
  <c r="Y36" i="24"/>
  <c r="Y38" i="24"/>
  <c r="Y40" i="24"/>
  <c r="Y42" i="24"/>
  <c r="Y44" i="24"/>
  <c r="X7" i="24"/>
  <c r="X46" i="24" s="1"/>
  <c r="X13" i="24"/>
  <c r="X25" i="24"/>
  <c r="X29" i="24"/>
  <c r="X33" i="24"/>
  <c r="X39" i="24"/>
  <c r="X43" i="24"/>
  <c r="W46" i="24"/>
  <c r="X17" i="24"/>
  <c r="X35" i="24"/>
  <c r="Y14" i="8"/>
  <c r="Y15" i="8"/>
  <c r="Y7" i="8"/>
  <c r="W46" i="8"/>
  <c r="Y29" i="8"/>
  <c r="X28" i="8"/>
  <c r="X38" i="8"/>
  <c r="X44" i="8"/>
  <c r="Y36" i="8"/>
  <c r="X40" i="8"/>
  <c r="Y42" i="8"/>
  <c r="X37" i="8"/>
  <c r="X39" i="8"/>
  <c r="X41" i="8"/>
  <c r="X43" i="8"/>
  <c r="X45" i="8"/>
  <c r="X21" i="8"/>
  <c r="X20" i="8"/>
  <c r="Y23" i="8"/>
  <c r="X34" i="8"/>
  <c r="X26" i="8"/>
  <c r="X18" i="8"/>
  <c r="X10" i="8"/>
  <c r="X33" i="8"/>
  <c r="X25" i="8"/>
  <c r="X17" i="8"/>
  <c r="X9" i="8"/>
  <c r="X46" i="8" s="1"/>
  <c r="Y35" i="8"/>
  <c r="Y27" i="8"/>
  <c r="Y19" i="8"/>
  <c r="Y11" i="8"/>
  <c r="Y46" i="8" s="1"/>
  <c r="P11" i="23"/>
  <c r="P29" i="23"/>
  <c r="Q15" i="23"/>
  <c r="P7" i="23"/>
  <c r="P17" i="23"/>
  <c r="P23" i="23"/>
  <c r="P33" i="23"/>
  <c r="P36" i="23" s="1"/>
  <c r="Q31" i="23"/>
  <c r="O36" i="23"/>
  <c r="P9" i="23"/>
  <c r="P21" i="23"/>
  <c r="P27" i="23"/>
  <c r="P35" i="23"/>
  <c r="Q13" i="23"/>
  <c r="Q36" i="23" s="1"/>
  <c r="Q19" i="23"/>
  <c r="P5" i="23"/>
  <c r="P25" i="23"/>
  <c r="Y46" i="24" l="1"/>
  <c r="W11" i="13" l="1"/>
  <c r="X11" i="13"/>
  <c r="D4" i="21"/>
  <c r="D8" i="21" s="1"/>
  <c r="P35" i="10"/>
  <c r="G35" i="10"/>
  <c r="Q34" i="10"/>
  <c r="G34" i="10"/>
  <c r="Q33" i="10"/>
  <c r="G33" i="10"/>
  <c r="P32" i="10"/>
  <c r="Q32" i="10"/>
  <c r="G32" i="10"/>
  <c r="Q31" i="10"/>
  <c r="G31" i="10"/>
  <c r="Q30" i="10"/>
  <c r="G30" i="10"/>
  <c r="P29" i="10"/>
  <c r="Q29" i="10"/>
  <c r="G29" i="10"/>
  <c r="Q28" i="10"/>
  <c r="G28" i="10"/>
  <c r="Q27" i="10"/>
  <c r="G27" i="10"/>
  <c r="P26" i="10"/>
  <c r="G26" i="10"/>
  <c r="P25" i="10"/>
  <c r="G25" i="10"/>
  <c r="P24" i="10"/>
  <c r="G24" i="10"/>
  <c r="P23" i="10"/>
  <c r="G23" i="10"/>
  <c r="P22" i="10"/>
  <c r="G22" i="10"/>
  <c r="P21" i="10"/>
  <c r="G21" i="10"/>
  <c r="P20" i="10"/>
  <c r="G20" i="10"/>
  <c r="P19" i="10"/>
  <c r="G19" i="10"/>
  <c r="P18" i="10"/>
  <c r="G18" i="10"/>
  <c r="P17" i="10"/>
  <c r="G17" i="10"/>
  <c r="P16" i="10"/>
  <c r="G16" i="10"/>
  <c r="P15" i="10"/>
  <c r="G15" i="10"/>
  <c r="P14" i="10"/>
  <c r="G14" i="10"/>
  <c r="P13" i="10"/>
  <c r="G13" i="10"/>
  <c r="P12" i="10"/>
  <c r="G12" i="10"/>
  <c r="P11" i="10"/>
  <c r="G11" i="10"/>
  <c r="P10" i="10"/>
  <c r="G10" i="10"/>
  <c r="P9" i="10"/>
  <c r="G9" i="10"/>
  <c r="P8" i="10"/>
  <c r="G8" i="10"/>
  <c r="P7" i="10"/>
  <c r="G7" i="10"/>
  <c r="P6" i="10"/>
  <c r="G6" i="10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X5" i="8"/>
  <c r="P33" i="10" l="1"/>
  <c r="P28" i="10"/>
  <c r="O36" i="10"/>
  <c r="P31" i="10"/>
  <c r="P27" i="10"/>
  <c r="P30" i="10"/>
  <c r="P34" i="10"/>
  <c r="E4" i="21"/>
  <c r="E8" i="21" s="1"/>
  <c r="Y11" i="13"/>
  <c r="Q5" i="10"/>
  <c r="Q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35" i="10"/>
  <c r="P5" i="10"/>
  <c r="Y5" i="8"/>
  <c r="P36" i="10" l="1"/>
  <c r="Q36" i="10"/>
  <c r="F4" i="21"/>
  <c r="F8" i="21" s="1"/>
</calcChain>
</file>

<file path=xl/sharedStrings.xml><?xml version="1.0" encoding="utf-8"?>
<sst xmlns="http://schemas.openxmlformats.org/spreadsheetml/2006/main" count="189" uniqueCount="64">
  <si>
    <t>春季島大リレーカーニバル申込</t>
    <rPh sb="0" eb="2">
      <t>シュンキ</t>
    </rPh>
    <rPh sb="2" eb="3">
      <t>シマ</t>
    </rPh>
    <rPh sb="3" eb="4">
      <t>ダイ</t>
    </rPh>
    <rPh sb="12" eb="14">
      <t>モウシコ</t>
    </rPh>
    <phoneticPr fontId="1"/>
  </si>
  <si>
    <t>チーム名</t>
    <rPh sb="3" eb="4">
      <t>メイ</t>
    </rPh>
    <phoneticPr fontId="1"/>
  </si>
  <si>
    <t>島根大学</t>
    <rPh sb="0" eb="2">
      <t>シマネ</t>
    </rPh>
    <rPh sb="2" eb="4">
      <t>ダイガク</t>
    </rPh>
    <phoneticPr fontId="1"/>
  </si>
  <si>
    <t>ﾌﾘｶﾞﾅ</t>
    <phoneticPr fontId="1"/>
  </si>
  <si>
    <t>責任者氏名</t>
    <rPh sb="0" eb="3">
      <t>セキニンシャ</t>
    </rPh>
    <rPh sb="3" eb="5">
      <t>シメイ</t>
    </rPh>
    <phoneticPr fontId="1"/>
  </si>
  <si>
    <t>Tel &amp; Fax：0852-32-6336</t>
    <phoneticPr fontId="1"/>
  </si>
  <si>
    <t>e-mail：shimizu@edu.shimane-u.ac.jp</t>
    <phoneticPr fontId="1"/>
  </si>
  <si>
    <t>番号</t>
    <rPh sb="0" eb="2">
      <t>バンゴウ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</si>
  <si>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</si>
  <si>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</si>
  <si>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人数</t>
    <rPh sb="0" eb="2">
      <t>ニンズウ</t>
    </rPh>
    <phoneticPr fontId="1"/>
  </si>
  <si>
    <t>ﾅﾝﾊﾞｰ</t>
    <phoneticPr fontId="1"/>
  </si>
  <si>
    <t>例</t>
    <rPh sb="0" eb="1">
      <t>レイ</t>
    </rPh>
    <phoneticPr fontId="1"/>
  </si>
  <si>
    <t>島大　太郎</t>
    <rPh sb="0" eb="1">
      <t>シマ</t>
    </rPh>
    <rPh sb="1" eb="2">
      <t>ダイ</t>
    </rPh>
    <rPh sb="3" eb="5">
      <t>タロウ</t>
    </rPh>
    <phoneticPr fontId="1"/>
  </si>
  <si>
    <t>ﾌﾘｶﾞﾅ</t>
    <phoneticPr fontId="1"/>
  </si>
  <si>
    <t>ｼﾏﾀﾞｲﾀﾛｳ</t>
    <phoneticPr fontId="1"/>
  </si>
  <si>
    <t>記録</t>
    <rPh sb="0" eb="2">
      <t>キロク</t>
    </rPh>
    <phoneticPr fontId="1"/>
  </si>
  <si>
    <t>走幅跳</t>
    <rPh sb="0" eb="3">
      <t>ハシリハバトビ</t>
    </rPh>
    <phoneticPr fontId="1"/>
  </si>
  <si>
    <t>出場種目数</t>
    <rPh sb="0" eb="2">
      <t>シュツジョウ</t>
    </rPh>
    <rPh sb="2" eb="4">
      <t>シュモク</t>
    </rPh>
    <rPh sb="4" eb="5">
      <t>スウ</t>
    </rPh>
    <phoneticPr fontId="1"/>
  </si>
  <si>
    <t>参加料</t>
    <rPh sb="0" eb="3">
      <t>サンカリョウ</t>
    </rPh>
    <phoneticPr fontId="1"/>
  </si>
  <si>
    <t>※記録は，目標記録でも良いので，必ず入力してください．</t>
    <rPh sb="1" eb="3">
      <t>キロク</t>
    </rPh>
    <rPh sb="5" eb="7">
      <t>モクヒョウ</t>
    </rPh>
    <rPh sb="7" eb="9">
      <t>キロク</t>
    </rPh>
    <rPh sb="11" eb="12">
      <t>ヨ</t>
    </rPh>
    <rPh sb="16" eb="17">
      <t>カナラ</t>
    </rPh>
    <rPh sb="18" eb="20">
      <t>ニュウリョク</t>
    </rPh>
    <phoneticPr fontId="1"/>
  </si>
  <si>
    <t>〒</t>
    <phoneticPr fontId="1"/>
  </si>
  <si>
    <r>
      <rPr>
        <b/>
        <sz val="18"/>
        <color rgb="FFFF0000"/>
        <rFont val="Meiryo UI"/>
        <family val="3"/>
        <charset val="128"/>
      </rPr>
      <t>中学生女子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3" eb="5">
      <t>ジョシ</t>
    </rPh>
    <rPh sb="6" eb="8">
      <t>サンカ</t>
    </rPh>
    <rPh sb="8" eb="10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</si>
  <si>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中学生男子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3" eb="5">
      <t>ダンシ</t>
    </rPh>
    <rPh sb="6" eb="8">
      <t>サンカ</t>
    </rPh>
    <rPh sb="8" eb="10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</si>
  <si>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一般・高校女子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5" eb="7">
      <t>ジョシ</t>
    </rPh>
    <rPh sb="8" eb="10">
      <t>サンカ</t>
    </rPh>
    <rPh sb="10" eb="12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</si>
  <si>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一般・高校男子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5" eb="7">
      <t>ダンシ</t>
    </rPh>
    <rPh sb="8" eb="10">
      <t>サンカ</t>
    </rPh>
    <rPh sb="10" eb="12">
      <t>モウシコミ</t>
    </rPh>
    <phoneticPr fontId="1"/>
  </si>
  <si>
    <t>管理者確認用（自動入力）</t>
    <rPh sb="0" eb="3">
      <t>カンリシャ</t>
    </rPh>
    <rPh sb="3" eb="5">
      <t>カクニン</t>
    </rPh>
    <rPh sb="5" eb="6">
      <t>ヨウ</t>
    </rPh>
    <rPh sb="7" eb="9">
      <t>ジドウ</t>
    </rPh>
    <rPh sb="9" eb="11">
      <t>ニュウリョク</t>
    </rPh>
    <phoneticPr fontId="1"/>
  </si>
  <si>
    <t>所属チーム（自動入力）</t>
    <rPh sb="0" eb="2">
      <t>ショゾク</t>
    </rPh>
    <rPh sb="6" eb="8">
      <t>ジドウ</t>
    </rPh>
    <rPh sb="8" eb="10">
      <t>ニュウリョク</t>
    </rPh>
    <phoneticPr fontId="1"/>
  </si>
  <si>
    <t>※出場する種目には「1」，出場しない種目には「0」を入力してください．</t>
    <rPh sb="1" eb="3">
      <t>シュツジョウ</t>
    </rPh>
    <rPh sb="5" eb="7">
      <t>シュモク</t>
    </rPh>
    <rPh sb="13" eb="15">
      <t>シュツジョウ</t>
    </rPh>
    <rPh sb="18" eb="20">
      <t>シュモク</t>
    </rPh>
    <rPh sb="26" eb="28">
      <t>ニュウリョク</t>
    </rPh>
    <phoneticPr fontId="1"/>
  </si>
  <si>
    <t>～申込に関する注意事項～</t>
    <rPh sb="1" eb="3">
      <t>モウシコ</t>
    </rPh>
    <rPh sb="4" eb="5">
      <t>カン</t>
    </rPh>
    <rPh sb="7" eb="9">
      <t>チュウイ</t>
    </rPh>
    <rPh sb="9" eb="11">
      <t>ジコウ</t>
    </rPh>
    <phoneticPr fontId="1"/>
  </si>
  <si>
    <t>電話番号</t>
    <rPh sb="0" eb="2">
      <t>デンワ</t>
    </rPh>
    <rPh sb="2" eb="4">
      <t>バンゴウ</t>
    </rPh>
    <phoneticPr fontId="1"/>
  </si>
  <si>
    <t>Email</t>
    <phoneticPr fontId="1"/>
  </si>
  <si>
    <r>
      <t>申込ファイルの提出は，</t>
    </r>
    <r>
      <rPr>
        <u/>
        <sz val="18"/>
        <color rgb="FFFF0000"/>
        <rFont val="Meiryo UI"/>
        <family val="3"/>
        <charset val="128"/>
      </rPr>
      <t>必ずメール</t>
    </r>
    <r>
      <rPr>
        <sz val="18"/>
        <rFont val="Meiryo UI"/>
        <family val="3"/>
        <charset val="128"/>
      </rPr>
      <t>で行ってください．</t>
    </r>
    <rPh sb="0" eb="2">
      <t>モウシコ</t>
    </rPh>
    <rPh sb="7" eb="9">
      <t>テイシュツ</t>
    </rPh>
    <rPh sb="11" eb="12">
      <t>カナラ</t>
    </rPh>
    <rPh sb="17" eb="18">
      <t>オコナ</t>
    </rPh>
    <phoneticPr fontId="1"/>
  </si>
  <si>
    <t>申込提出先：shimizu@edu.shimane-u.ac.jp</t>
    <rPh sb="0" eb="2">
      <t>モウシコ</t>
    </rPh>
    <rPh sb="2" eb="4">
      <t>テイシュツ</t>
    </rPh>
    <rPh sb="4" eb="5">
      <t>サキ</t>
    </rPh>
    <phoneticPr fontId="1"/>
  </si>
  <si>
    <t>電話での申込や競技会当日の参加料の支払いはご遠慮ください．</t>
    <rPh sb="0" eb="2">
      <t>デンワ</t>
    </rPh>
    <rPh sb="4" eb="6">
      <t>モウシコ</t>
    </rPh>
    <rPh sb="7" eb="10">
      <t>キョウギカイ</t>
    </rPh>
    <rPh sb="10" eb="12">
      <t>トウジツ</t>
    </rPh>
    <rPh sb="13" eb="16">
      <t>サンカリョウ</t>
    </rPh>
    <rPh sb="17" eb="19">
      <t>シハラ</t>
    </rPh>
    <rPh sb="22" eb="24">
      <t>エンリョ</t>
    </rPh>
    <phoneticPr fontId="1"/>
  </si>
  <si>
    <t>ﾌﾘｶﾞﾅ</t>
    <phoneticPr fontId="1"/>
  </si>
  <si>
    <t>連絡先住所</t>
    <rPh sb="0" eb="3">
      <t>レンラクサキ</t>
    </rPh>
    <rPh sb="3" eb="5">
      <t>ジュウショ</t>
    </rPh>
    <phoneticPr fontId="1"/>
  </si>
  <si>
    <r>
      <t>ご不明な点は，　　</t>
    </r>
    <r>
      <rPr>
        <u/>
        <sz val="18"/>
        <rFont val="Meiryo UI"/>
        <family val="3"/>
        <charset val="128"/>
      </rPr>
      <t>清水　悠（島根大学　陸上競技部　監督）</t>
    </r>
    <r>
      <rPr>
        <sz val="18"/>
        <rFont val="Meiryo UI"/>
        <family val="3"/>
        <charset val="128"/>
      </rPr>
      <t>　　まで、ご連絡ください．</t>
    </r>
    <rPh sb="1" eb="3">
      <t>フメイ</t>
    </rPh>
    <rPh sb="4" eb="5">
      <t>テン</t>
    </rPh>
    <rPh sb="9" eb="11">
      <t>シミズ</t>
    </rPh>
    <rPh sb="12" eb="13">
      <t>ユウ</t>
    </rPh>
    <rPh sb="14" eb="16">
      <t>シマネ</t>
    </rPh>
    <rPh sb="16" eb="18">
      <t>ダイガク</t>
    </rPh>
    <rPh sb="19" eb="21">
      <t>リクジョウ</t>
    </rPh>
    <rPh sb="21" eb="23">
      <t>キョウギ</t>
    </rPh>
    <rPh sb="23" eb="24">
      <t>ブ</t>
    </rPh>
    <rPh sb="25" eb="27">
      <t>カントク</t>
    </rPh>
    <rPh sb="34" eb="36">
      <t>レンラク</t>
    </rPh>
    <phoneticPr fontId="6"/>
  </si>
  <si>
    <t>種目</t>
    <rPh sb="0" eb="2">
      <t>シュモク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</si>
  <si>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</si>
  <si>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</si>
  <si>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中女</t>
    <rPh sb="0" eb="1">
      <t>チュウ</t>
    </rPh>
    <rPh sb="1" eb="2">
      <t>オンナ</t>
    </rPh>
    <phoneticPr fontId="1"/>
  </si>
  <si>
    <t>中男</t>
    <rPh sb="0" eb="1">
      <t>チュウ</t>
    </rPh>
    <rPh sb="1" eb="2">
      <t>オトコ</t>
    </rPh>
    <phoneticPr fontId="1"/>
  </si>
  <si>
    <t>一般・高校女</t>
    <rPh sb="0" eb="2">
      <t>イッパン</t>
    </rPh>
    <rPh sb="3" eb="5">
      <t>コウコウ</t>
    </rPh>
    <rPh sb="5" eb="6">
      <t>ジョ</t>
    </rPh>
    <phoneticPr fontId="1"/>
  </si>
  <si>
    <t>一般・高校男</t>
    <rPh sb="0" eb="2">
      <t>イッパン</t>
    </rPh>
    <rPh sb="3" eb="5">
      <t>コウコウ</t>
    </rPh>
    <rPh sb="5" eb="6">
      <t>オトコ</t>
    </rPh>
    <phoneticPr fontId="1"/>
  </si>
  <si>
    <t>合計</t>
    <rPh sb="0" eb="2">
      <t>ゴウケイ</t>
    </rPh>
    <phoneticPr fontId="1"/>
  </si>
  <si>
    <t>1種目500円</t>
    <rPh sb="1" eb="3">
      <t>シュモク</t>
    </rPh>
    <rPh sb="6" eb="7">
      <t>エン</t>
    </rPh>
    <phoneticPr fontId="1"/>
  </si>
  <si>
    <t>出場者数・チーム数</t>
    <rPh sb="0" eb="2">
      <t>シュツジョウ</t>
    </rPh>
    <rPh sb="2" eb="3">
      <t>シャ</t>
    </rPh>
    <rPh sb="3" eb="4">
      <t>スウ</t>
    </rPh>
    <rPh sb="8" eb="9">
      <t>カズ</t>
    </rPh>
    <phoneticPr fontId="1"/>
  </si>
  <si>
    <t>1500m</t>
    <phoneticPr fontId="1"/>
  </si>
  <si>
    <t>100m</t>
    <phoneticPr fontId="1"/>
  </si>
  <si>
    <t>200m</t>
    <phoneticPr fontId="1"/>
  </si>
  <si>
    <t>800m</t>
    <phoneticPr fontId="1"/>
  </si>
  <si>
    <t>記録</t>
    <rPh sb="0" eb="2">
      <t>キロク</t>
    </rPh>
    <phoneticPr fontId="1"/>
  </si>
  <si>
    <t>3000ｍ</t>
    <phoneticPr fontId="1"/>
  </si>
  <si>
    <t>2.31.00</t>
    <phoneticPr fontId="1"/>
  </si>
  <si>
    <t>5.12.00</t>
    <phoneticPr fontId="1"/>
  </si>
  <si>
    <t>11.35.00</t>
    <phoneticPr fontId="1"/>
  </si>
  <si>
    <t>100ｍ</t>
    <phoneticPr fontId="1"/>
  </si>
  <si>
    <t>200ｍ</t>
    <phoneticPr fontId="1"/>
  </si>
  <si>
    <t>ジャベリック</t>
    <phoneticPr fontId="1"/>
  </si>
  <si>
    <t>管理者確認用
（自動入力）</t>
    <rPh sb="0" eb="3">
      <t>カンリシャ</t>
    </rPh>
    <rPh sb="3" eb="5">
      <t>カクニン</t>
    </rPh>
    <rPh sb="5" eb="6">
      <t>ヨウ</t>
    </rPh>
    <rPh sb="8" eb="10">
      <t>ジドウ</t>
    </rPh>
    <rPh sb="10" eb="12">
      <t>ニュウリョク</t>
    </rPh>
    <phoneticPr fontId="1"/>
  </si>
  <si>
    <t>出場種目</t>
    <rPh sb="0" eb="2">
      <t>シュツジョウ</t>
    </rPh>
    <rPh sb="2" eb="4">
      <t>シュモク</t>
    </rPh>
    <phoneticPr fontId="1"/>
  </si>
  <si>
    <t>参加料は，1種目　500円となります．</t>
    <rPh sb="0" eb="2">
      <t>サンカ</t>
    </rPh>
    <rPh sb="2" eb="3">
      <t>リョウ</t>
    </rPh>
    <rPh sb="12" eb="13">
      <t>エン</t>
    </rPh>
    <phoneticPr fontId="1"/>
  </si>
  <si>
    <r>
      <t>参加料は，</t>
    </r>
    <r>
      <rPr>
        <u/>
        <sz val="18"/>
        <color rgb="FFFF0000"/>
        <rFont val="Meiryo UI"/>
        <family val="3"/>
        <charset val="128"/>
      </rPr>
      <t>必ず競技会当日に受付にて代表者が一括して</t>
    </r>
    <r>
      <rPr>
        <sz val="18"/>
        <rFont val="Meiryo UI"/>
        <family val="3"/>
        <charset val="128"/>
      </rPr>
      <t>支払ってください．</t>
    </r>
    <rPh sb="5" eb="6">
      <t>カナラ</t>
    </rPh>
    <rPh sb="7" eb="10">
      <t>キョウギカイ</t>
    </rPh>
    <rPh sb="10" eb="12">
      <t>トウジツ</t>
    </rPh>
    <rPh sb="13" eb="15">
      <t>ウケツケ</t>
    </rPh>
    <rPh sb="17" eb="20">
      <t>ダイヒョウシャ</t>
    </rPh>
    <rPh sb="21" eb="23">
      <t>イッカツ</t>
    </rPh>
    <rPh sb="25" eb="27">
      <t>シハラ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</si>
</sst>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8"/>
      <name val="Meiryo UI"/>
      <family val="3"/>
      <charset val="128"/>
    </font>
    <font>
      <u/>
      <sz val="18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sz val="26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u/>
      <sz val="18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2" fontId="2" fillId="0" borderId="61" xfId="0" applyNumberFormat="1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2" fontId="2" fillId="0" borderId="63" xfId="0" applyNumberFormat="1" applyFont="1" applyFill="1" applyBorder="1" applyAlignment="1">
      <alignment horizontal="center" vertical="center"/>
    </xf>
    <xf numFmtId="2" fontId="2" fillId="0" borderId="64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2" fontId="2" fillId="0" borderId="66" xfId="0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2" fontId="2" fillId="0" borderId="69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1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259773</xdr:colOff>
      <xdr:row>3</xdr:row>
      <xdr:rowOff>51954</xdr:rowOff>
    </xdr:from>
    <xdr:to>
      <xdr:col>18</xdr:col>
      <xdr:colOff>34636</xdr:colOff>
      <xdr:row>9</xdr:row>
      <xdr:rowOff>259773</xdr:rowOff>
    </xdr:to>
    <xdr:sp macro="" textlink="">
      <xdr:nvSpPr>
        <xdr:cNvPr id="2" name="角丸四角形吹き出し 1"/>
        <xdr:cNvSpPr/>
      </xdr:nvSpPr>
      <xdr:spPr>
        <a:xfrm>
          <a:off x="10235046" y="883227"/>
          <a:ext cx="3238499" cy="2078182"/>
        </a:xfrm>
        <a:prstGeom prst="wedgeRoundRectCallout">
          <a:avLst>
            <a:gd name="adj1" fmla="val -57297"/>
            <a:gd name="adj2" fmla="val -28154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「チーム名」を記入すると，自動的に他のシートに反映されます．</a:t>
          </a:r>
          <a:endParaRPr kumimoji="1" lang="en-US" altLang="ja-JP" sz="2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必ず先に入力してください．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40821</xdr:colOff>
      <xdr:row>12</xdr:row>
      <xdr:rowOff>244928</xdr:rowOff>
    </xdr:from>
    <xdr:to>
      <xdr:col>25</xdr:col>
      <xdr:colOff>20411</xdr:colOff>
      <xdr:row>17</xdr:row>
      <xdr:rowOff>40821</xdr:rowOff>
    </xdr:to>
    <xdr:sp macro="" textlink="">
      <xdr:nvSpPr>
        <xdr:cNvPr id="2" name="角丸四角形吹き出し 1"/>
        <xdr:cNvSpPr/>
      </xdr:nvSpPr>
      <xdr:spPr>
        <a:xfrm>
          <a:off x="16383000" y="4789714"/>
          <a:ext cx="3381375" cy="1768928"/>
        </a:xfrm>
        <a:prstGeom prst="wedgeRoundRectCallout">
          <a:avLst>
            <a:gd name="adj1" fmla="val 6368"/>
            <a:gd name="adj2" fmla="val -64974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合計の種目，金額，人数が自動で計算されるようになっています．</a:t>
          </a:r>
        </a:p>
      </xdr:txBody>
    </xdr:sp>
    <xdr:clientData/>
  </xdr:twoCellAnchor>
  <xdr:twoCellAnchor>
    <xdr:from>
      <xdr:col>10</xdr:col>
      <xdr:colOff>149678</xdr:colOff>
      <xdr:row>10</xdr:row>
      <xdr:rowOff>340178</xdr:rowOff>
    </xdr:from>
    <xdr:to>
      <xdr:col>13</xdr:col>
      <xdr:colOff>353785</xdr:colOff>
      <xdr:row>16</xdr:row>
      <xdr:rowOff>285160</xdr:rowOff>
    </xdr:to>
    <xdr:sp macro="" textlink="">
      <xdr:nvSpPr>
        <xdr:cNvPr id="3" name="角丸四角形吹き出し 2"/>
        <xdr:cNvSpPr/>
      </xdr:nvSpPr>
      <xdr:spPr>
        <a:xfrm>
          <a:off x="8899071" y="4095749"/>
          <a:ext cx="2245178" cy="2312625"/>
        </a:xfrm>
        <a:prstGeom prst="wedgeRoundRectCallout">
          <a:avLst>
            <a:gd name="adj1" fmla="val -8784"/>
            <a:gd name="adj2" fmla="val -6309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出場する種目には「１」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，出場しない種目には「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」を入力してください．</a:t>
          </a:r>
        </a:p>
      </xdr:txBody>
    </xdr:sp>
    <xdr:clientData/>
  </xdr:twoCellAnchor>
  <xdr:twoCellAnchor>
    <xdr:from>
      <xdr:col>7</xdr:col>
      <xdr:colOff>111579</xdr:colOff>
      <xdr:row>10</xdr:row>
      <xdr:rowOff>329293</xdr:rowOff>
    </xdr:from>
    <xdr:to>
      <xdr:col>9</xdr:col>
      <xdr:colOff>819150</xdr:colOff>
      <xdr:row>16</xdr:row>
      <xdr:rowOff>274275</xdr:rowOff>
    </xdr:to>
    <xdr:sp macro="" textlink="">
      <xdr:nvSpPr>
        <xdr:cNvPr id="5" name="角丸四角形吹き出し 4"/>
        <xdr:cNvSpPr/>
      </xdr:nvSpPr>
      <xdr:spPr>
        <a:xfrm>
          <a:off x="6466115" y="4084864"/>
          <a:ext cx="2245178" cy="2312625"/>
        </a:xfrm>
        <a:prstGeom prst="wedgeRoundRectCallout">
          <a:avLst>
            <a:gd name="adj1" fmla="val -3329"/>
            <a:gd name="adj2" fmla="val -618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番組編成の参考にするので，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自己記録か目標記録を入力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してください．</a:t>
          </a:r>
        </a:p>
      </xdr:txBody>
    </xdr:sp>
    <xdr:clientData/>
  </xdr:twoCellAnchor>
  <xdr:twoCellAnchor>
    <xdr:from>
      <xdr:col>4</xdr:col>
      <xdr:colOff>1352551</xdr:colOff>
      <xdr:row>10</xdr:row>
      <xdr:rowOff>359229</xdr:rowOff>
    </xdr:from>
    <xdr:to>
      <xdr:col>6</xdr:col>
      <xdr:colOff>1706336</xdr:colOff>
      <xdr:row>16</xdr:row>
      <xdr:rowOff>304211</xdr:rowOff>
    </xdr:to>
    <xdr:sp macro="" textlink="">
      <xdr:nvSpPr>
        <xdr:cNvPr id="6" name="角丸四角形吹き出し 5"/>
        <xdr:cNvSpPr/>
      </xdr:nvSpPr>
      <xdr:spPr>
        <a:xfrm>
          <a:off x="4087587" y="4114800"/>
          <a:ext cx="2245178" cy="2312625"/>
        </a:xfrm>
        <a:prstGeom prst="wedgeRoundRectCallout">
          <a:avLst>
            <a:gd name="adj1" fmla="val -3329"/>
            <a:gd name="adj2" fmla="val -618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所属チームは，　「申込団体」のページ入力後，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自動反映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されます．</a:t>
          </a:r>
        </a:p>
      </xdr:txBody>
    </xdr:sp>
    <xdr:clientData/>
  </xdr:twoCellAnchor>
  <xdr:twoCellAnchor>
    <xdr:from>
      <xdr:col>3</xdr:col>
      <xdr:colOff>348344</xdr:colOff>
      <xdr:row>10</xdr:row>
      <xdr:rowOff>348342</xdr:rowOff>
    </xdr:from>
    <xdr:to>
      <xdr:col>4</xdr:col>
      <xdr:colOff>1205593</xdr:colOff>
      <xdr:row>16</xdr:row>
      <xdr:rowOff>293324</xdr:rowOff>
    </xdr:to>
    <xdr:sp macro="" textlink="">
      <xdr:nvSpPr>
        <xdr:cNvPr id="7" name="角丸四角形吹き出し 6"/>
        <xdr:cNvSpPr/>
      </xdr:nvSpPr>
      <xdr:spPr>
        <a:xfrm>
          <a:off x="1695451" y="4103913"/>
          <a:ext cx="2245178" cy="2312625"/>
        </a:xfrm>
        <a:prstGeom prst="wedgeRoundRectCallout">
          <a:avLst>
            <a:gd name="adj1" fmla="val 17277"/>
            <a:gd name="adj2" fmla="val -643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プログラム作成のために，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フリガナの入力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を必ず　　お願いします．</a:t>
          </a:r>
        </a:p>
      </xdr:txBody>
    </xdr:sp>
    <xdr:clientData/>
  </xdr:twoCellAnchor>
  <xdr:twoCellAnchor>
    <xdr:from>
      <xdr:col>13</xdr:col>
      <xdr:colOff>530678</xdr:colOff>
      <xdr:row>11</xdr:row>
      <xdr:rowOff>0</xdr:rowOff>
    </xdr:from>
    <xdr:to>
      <xdr:col>16</xdr:col>
      <xdr:colOff>108856</xdr:colOff>
      <xdr:row>16</xdr:row>
      <xdr:rowOff>324274</xdr:rowOff>
    </xdr:to>
    <xdr:sp macro="" textlink="">
      <xdr:nvSpPr>
        <xdr:cNvPr id="10" name="角丸四角形吹き出し 9"/>
        <xdr:cNvSpPr/>
      </xdr:nvSpPr>
      <xdr:spPr>
        <a:xfrm>
          <a:off x="11321142" y="4150179"/>
          <a:ext cx="2245178" cy="2297309"/>
        </a:xfrm>
        <a:prstGeom prst="wedgeRoundRectCallout">
          <a:avLst>
            <a:gd name="adj1" fmla="val 21519"/>
            <a:gd name="adj2" fmla="val -6309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複数種目に出場が可能です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M25"/>
  <sheetViews>
    <sheetView tabSelected="1" zoomScale="55" zoomScaleNormal="55" workbookViewId="0">
      <selection activeCell="C31" sqref="C31"/>
    </sheetView>
  </sheetViews>
  <sheetFormatPr defaultRowHeight="15.75" x14ac:dyDescent="0.15"/>
  <cols>
    <col min="1" max="1" width="9" style="1"/>
    <col min="2" max="2" width="21.875" style="1" customWidth="1"/>
    <col min="3" max="16384" width="9" style="1"/>
  </cols>
  <sheetData>
    <row r="1" spans="2:13" ht="16.5" thickBot="1" x14ac:dyDescent="0.2"/>
    <row r="2" spans="2:13" ht="24.75" customHeight="1" x14ac:dyDescent="0.15"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3"/>
    </row>
    <row r="3" spans="2:13" ht="24.75" customHeight="1" thickBot="1" x14ac:dyDescent="0.2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r="4" spans="2:13" ht="24.75" customHeight="1" x14ac:dyDescent="0.15">
      <c r="B4" s="41" t="s">
        <v>3</v>
      </c>
      <c r="C4" s="137"/>
      <c r="D4" s="138"/>
      <c r="E4" s="138"/>
      <c r="F4" s="138"/>
      <c r="G4" s="138"/>
      <c r="H4" s="138"/>
      <c r="I4" s="138"/>
      <c r="J4" s="138"/>
      <c r="K4" s="138"/>
      <c r="L4" s="138"/>
      <c r="M4" s="139"/>
    </row>
    <row r="5" spans="2:13" ht="24.75" customHeight="1" x14ac:dyDescent="0.15">
      <c r="B5" s="42" t="s">
        <v>1</v>
      </c>
      <c r="C5" s="140"/>
      <c r="D5" s="141"/>
      <c r="E5" s="141"/>
      <c r="F5" s="141"/>
      <c r="G5" s="141"/>
      <c r="H5" s="141"/>
      <c r="I5" s="141"/>
      <c r="J5" s="141"/>
      <c r="K5" s="141"/>
      <c r="L5" s="141"/>
      <c r="M5" s="142"/>
    </row>
    <row r="6" spans="2:13" ht="24.75" customHeight="1" x14ac:dyDescent="0.15">
      <c r="B6" s="42" t="s">
        <v>35</v>
      </c>
      <c r="C6" s="140"/>
      <c r="D6" s="141"/>
      <c r="E6" s="141"/>
      <c r="F6" s="141"/>
      <c r="G6" s="141"/>
      <c r="H6" s="141"/>
      <c r="I6" s="141"/>
      <c r="J6" s="141"/>
      <c r="K6" s="141"/>
      <c r="L6" s="141"/>
      <c r="M6" s="142"/>
    </row>
    <row r="7" spans="2:13" ht="24.75" customHeight="1" x14ac:dyDescent="0.15">
      <c r="B7" s="42" t="s">
        <v>4</v>
      </c>
      <c r="C7" s="143"/>
      <c r="D7" s="144"/>
      <c r="E7" s="144"/>
      <c r="F7" s="144"/>
      <c r="G7" s="144"/>
      <c r="H7" s="144"/>
      <c r="I7" s="144"/>
      <c r="J7" s="144"/>
      <c r="K7" s="144"/>
      <c r="L7" s="144"/>
      <c r="M7" s="145"/>
    </row>
    <row r="8" spans="2:13" ht="24.75" customHeight="1" x14ac:dyDescent="0.15">
      <c r="B8" s="42" t="s">
        <v>36</v>
      </c>
      <c r="C8" s="146" t="s">
        <v>21</v>
      </c>
      <c r="D8" s="147"/>
      <c r="E8" s="147"/>
      <c r="F8" s="147"/>
      <c r="G8" s="147"/>
      <c r="H8" s="147"/>
      <c r="I8" s="147"/>
      <c r="J8" s="147"/>
      <c r="K8" s="147"/>
      <c r="L8" s="147"/>
      <c r="M8" s="148"/>
    </row>
    <row r="9" spans="2:13" ht="24.75" customHeight="1" x14ac:dyDescent="0.15">
      <c r="B9" s="42" t="s">
        <v>30</v>
      </c>
      <c r="C9" s="143"/>
      <c r="D9" s="144"/>
      <c r="E9" s="144"/>
      <c r="F9" s="144"/>
      <c r="G9" s="144"/>
      <c r="H9" s="144"/>
      <c r="I9" s="144"/>
      <c r="J9" s="144"/>
      <c r="K9" s="144"/>
      <c r="L9" s="144"/>
      <c r="M9" s="145"/>
    </row>
    <row r="10" spans="2:13" ht="24.75" customHeight="1" thickBot="1" x14ac:dyDescent="0.2">
      <c r="B10" s="43" t="s">
        <v>31</v>
      </c>
      <c r="C10" s="149"/>
      <c r="D10" s="150"/>
      <c r="E10" s="150"/>
      <c r="F10" s="150"/>
      <c r="G10" s="150"/>
      <c r="H10" s="150"/>
      <c r="I10" s="150"/>
      <c r="J10" s="150"/>
      <c r="K10" s="150"/>
      <c r="L10" s="150"/>
      <c r="M10" s="151"/>
    </row>
    <row r="11" spans="2:13" ht="24.75" customHeight="1" x14ac:dyDescent="0.15"/>
    <row r="12" spans="2:13" ht="35.25" x14ac:dyDescent="0.15">
      <c r="B12" s="153" t="s">
        <v>29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</row>
    <row r="13" spans="2:13" s="40" customFormat="1" ht="24" x14ac:dyDescent="0.35">
      <c r="B13" s="155" t="s">
        <v>62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</row>
    <row r="14" spans="2:13" s="40" customFormat="1" ht="24" x14ac:dyDescent="0.35">
      <c r="B14" s="155" t="s">
        <v>63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</row>
    <row r="15" spans="2:13" s="40" customFormat="1" ht="24" x14ac:dyDescent="0.15"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</row>
    <row r="16" spans="2:13" s="40" customFormat="1" ht="24" x14ac:dyDescent="0.35">
      <c r="B16" s="155" t="s">
        <v>32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</row>
    <row r="17" spans="2:13" s="40" customFormat="1" ht="24" x14ac:dyDescent="0.35">
      <c r="B17" s="157" t="s">
        <v>33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</row>
    <row r="18" spans="2:13" s="40" customFormat="1" ht="24" x14ac:dyDescent="0.35"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</row>
    <row r="19" spans="2:13" s="40" customFormat="1" ht="24" x14ac:dyDescent="0.35">
      <c r="B19" s="156" t="s">
        <v>34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</row>
    <row r="20" spans="2:13" s="40" customFormat="1" ht="24" x14ac:dyDescent="0.35"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</row>
    <row r="21" spans="2:13" s="40" customFormat="1" ht="24" x14ac:dyDescent="0.35">
      <c r="B21" s="152" t="s">
        <v>37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</row>
    <row r="22" spans="2:13" s="40" customFormat="1" ht="24" x14ac:dyDescent="0.35">
      <c r="B22" s="152" t="s">
        <v>5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</row>
    <row r="23" spans="2:13" s="40" customFormat="1" ht="24" x14ac:dyDescent="0.35">
      <c r="B23" s="152" t="s">
        <v>6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</row>
    <row r="24" spans="2:13" s="40" customFormat="1" ht="24" x14ac:dyDescent="0.15"/>
    <row r="25" spans="2:13" s="40" customFormat="1" ht="24" x14ac:dyDescent="0.15"/>
  </sheetData>
  <mergeCells count="20">
    <mergeCell ref="B23:M23"/>
    <mergeCell ref="B20:M20"/>
    <mergeCell ref="B13:M13"/>
    <mergeCell ref="B14:M14"/>
    <mergeCell ref="B16:M16"/>
    <mergeCell ref="B19:M19"/>
    <mergeCell ref="B17:M17"/>
    <mergeCell ref="B18:M18"/>
    <mergeCell ref="B15:M15"/>
    <mergeCell ref="C10:M10"/>
    <mergeCell ref="C9:M9"/>
    <mergeCell ref="C6:M6"/>
    <mergeCell ref="B21:M21"/>
    <mergeCell ref="B22:M22"/>
    <mergeCell ref="B12:M12"/>
    <mergeCell ref="B2:M3"/>
    <mergeCell ref="C4:M4"/>
    <mergeCell ref="C5:M5"/>
    <mergeCell ref="C7:M7"/>
    <mergeCell ref="C8:M8"/>
  </mergeCells>
  <phoneticPr fontId="1"/>
  <dataValidations count="1">
    <dataValidation imeMode="halfKatakana" allowBlank="1" showInputMessage="1" showErrorMessage="1" sqref="B4:C4 B6:C6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26"/>
  <sheetViews>
    <sheetView zoomScale="70" zoomScaleNormal="70" workbookViewId="0">
      <selection sqref="A1:Z19"/>
    </sheetView>
  </sheetViews>
  <sheetFormatPr defaultRowHeight="15.75" x14ac:dyDescent="0.15"/>
  <cols>
    <col min="1" max="1" width="3.25" style="2" customWidth="1"/>
    <col min="2" max="2" width="5.5" style="2" bestFit="1" customWidth="1"/>
    <col min="3" max="3" width="9" style="2"/>
    <col min="4" max="4" width="18.125" style="2" customWidth="1"/>
    <col min="5" max="5" width="17.875" style="2" customWidth="1"/>
    <col min="6" max="6" width="6.875" style="2" customWidth="1"/>
    <col min="7" max="7" width="22.75" style="2" bestFit="1" customWidth="1"/>
    <col min="8" max="8" width="11.25" style="2" bestFit="1" customWidth="1"/>
    <col min="9" max="9" width="9" style="2"/>
    <col min="10" max="10" width="11.25" style="2" bestFit="1" customWidth="1"/>
    <col min="11" max="14" width="9" style="2"/>
    <col min="15" max="15" width="11.25" style="2" bestFit="1" customWidth="1"/>
    <col min="16" max="16" width="14.875" style="2" customWidth="1"/>
    <col min="17" max="17" width="11" style="2" customWidth="1"/>
    <col min="18" max="16384" width="9" style="2"/>
  </cols>
  <sheetData>
    <row r="1" spans="1:26" ht="16.5" thickBot="1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30.75" customHeight="1" x14ac:dyDescent="0.15">
      <c r="A2" s="53"/>
      <c r="B2" s="168" t="s">
        <v>22</v>
      </c>
      <c r="C2" s="169"/>
      <c r="D2" s="169"/>
      <c r="E2" s="169"/>
      <c r="F2" s="169"/>
      <c r="G2" s="170"/>
      <c r="H2" s="173" t="s">
        <v>28</v>
      </c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5"/>
      <c r="V2" s="91"/>
      <c r="W2" s="159" t="s">
        <v>60</v>
      </c>
      <c r="X2" s="160"/>
      <c r="Y2" s="161"/>
      <c r="Z2" s="53"/>
    </row>
    <row r="3" spans="1:26" ht="30.75" customHeight="1" thickBot="1" x14ac:dyDescent="0.2">
      <c r="A3" s="53"/>
      <c r="B3" s="171"/>
      <c r="C3" s="172"/>
      <c r="D3" s="172"/>
      <c r="E3" s="172"/>
      <c r="F3" s="172"/>
      <c r="G3" s="172"/>
      <c r="H3" s="165" t="s">
        <v>20</v>
      </c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7"/>
      <c r="V3" s="90"/>
      <c r="W3" s="162"/>
      <c r="X3" s="163"/>
      <c r="Y3" s="164"/>
      <c r="Z3" s="53"/>
    </row>
    <row r="4" spans="1:26" ht="30.75" customHeight="1" x14ac:dyDescent="0.15">
      <c r="A4" s="53"/>
      <c r="B4" s="54" t="s">
        <v>7</v>
      </c>
      <c r="C4" s="55" t="s">
        <v>11</v>
      </c>
      <c r="D4" s="55" t="s">
        <v>8</v>
      </c>
      <c r="E4" s="55" t="s">
        <v>3</v>
      </c>
      <c r="F4" s="55" t="s">
        <v>9</v>
      </c>
      <c r="G4" s="56" t="s">
        <v>27</v>
      </c>
      <c r="H4" s="54" t="s">
        <v>49</v>
      </c>
      <c r="I4" s="128" t="s">
        <v>16</v>
      </c>
      <c r="J4" s="54" t="s">
        <v>50</v>
      </c>
      <c r="K4" s="57" t="s">
        <v>16</v>
      </c>
      <c r="L4" s="76" t="s">
        <v>51</v>
      </c>
      <c r="M4" s="128" t="s">
        <v>52</v>
      </c>
      <c r="N4" s="54" t="s">
        <v>48</v>
      </c>
      <c r="O4" s="57" t="s">
        <v>16</v>
      </c>
      <c r="P4" s="55" t="s">
        <v>53</v>
      </c>
      <c r="Q4" s="57" t="s">
        <v>16</v>
      </c>
      <c r="R4" s="55" t="s">
        <v>17</v>
      </c>
      <c r="S4" s="57" t="s">
        <v>16</v>
      </c>
      <c r="T4" s="55" t="s">
        <v>59</v>
      </c>
      <c r="U4" s="57" t="s">
        <v>16</v>
      </c>
      <c r="V4" s="77"/>
      <c r="W4" s="54" t="s">
        <v>61</v>
      </c>
      <c r="X4" s="55" t="s">
        <v>19</v>
      </c>
      <c r="Y4" s="57" t="s">
        <v>10</v>
      </c>
      <c r="Z4" s="53"/>
    </row>
    <row r="5" spans="1:26" ht="30.75" customHeight="1" thickBot="1" x14ac:dyDescent="0.2">
      <c r="A5" s="53"/>
      <c r="B5" s="58" t="s">
        <v>12</v>
      </c>
      <c r="C5" s="59">
        <v>305</v>
      </c>
      <c r="D5" s="59" t="s">
        <v>13</v>
      </c>
      <c r="E5" s="59" t="s">
        <v>15</v>
      </c>
      <c r="F5" s="59">
        <v>2</v>
      </c>
      <c r="G5" s="60" t="s">
        <v>2</v>
      </c>
      <c r="H5" s="58">
        <v>1</v>
      </c>
      <c r="I5" s="62">
        <v>14.24</v>
      </c>
      <c r="J5" s="58">
        <v>1</v>
      </c>
      <c r="K5" s="63">
        <v>28.74</v>
      </c>
      <c r="L5" s="129">
        <v>0</v>
      </c>
      <c r="M5" s="62" t="s">
        <v>54</v>
      </c>
      <c r="N5" s="58">
        <v>0</v>
      </c>
      <c r="O5" s="61" t="s">
        <v>55</v>
      </c>
      <c r="P5" s="59">
        <v>0</v>
      </c>
      <c r="Q5" s="61" t="s">
        <v>56</v>
      </c>
      <c r="R5" s="59">
        <v>0</v>
      </c>
      <c r="S5" s="61">
        <v>4.2</v>
      </c>
      <c r="T5" s="59">
        <v>0</v>
      </c>
      <c r="U5" s="61">
        <v>23</v>
      </c>
      <c r="V5" s="90"/>
      <c r="W5" s="58">
        <f>H5+J5+L5+N5+P5</f>
        <v>2</v>
      </c>
      <c r="X5" s="62">
        <f>W5*500</f>
        <v>1000</v>
      </c>
      <c r="Y5" s="63">
        <f>IF(W5&gt;0,1,0)</f>
        <v>1</v>
      </c>
      <c r="Z5" s="53"/>
    </row>
    <row r="6" spans="1:26" ht="30.75" customHeight="1" thickTop="1" x14ac:dyDescent="0.15">
      <c r="A6" s="53"/>
      <c r="B6" s="64">
        <v>1</v>
      </c>
      <c r="C6" s="65"/>
      <c r="D6" s="65"/>
      <c r="E6" s="65"/>
      <c r="F6" s="65"/>
      <c r="G6" s="66"/>
      <c r="H6" s="64">
        <v>0</v>
      </c>
      <c r="I6" s="68"/>
      <c r="J6" s="64">
        <v>0</v>
      </c>
      <c r="K6" s="69"/>
      <c r="L6" s="130">
        <v>0</v>
      </c>
      <c r="M6" s="68"/>
      <c r="N6" s="64">
        <v>0</v>
      </c>
      <c r="O6" s="67"/>
      <c r="P6" s="65">
        <v>0</v>
      </c>
      <c r="Q6" s="67"/>
      <c r="R6" s="65">
        <v>0</v>
      </c>
      <c r="S6" s="67"/>
      <c r="T6" s="65">
        <v>0</v>
      </c>
      <c r="U6" s="67"/>
      <c r="V6" s="90"/>
      <c r="W6" s="64">
        <f>H6+J6+L6+N6+P6+R6+T6</f>
        <v>0</v>
      </c>
      <c r="X6" s="68">
        <f>W6*500</f>
        <v>0</v>
      </c>
      <c r="Y6" s="69">
        <f>IF(W6&gt;0,1,0)</f>
        <v>0</v>
      </c>
      <c r="Z6" s="53"/>
    </row>
    <row r="7" spans="1:26" ht="30.75" customHeight="1" x14ac:dyDescent="0.15">
      <c r="A7" s="53"/>
      <c r="B7" s="70">
        <v>2</v>
      </c>
      <c r="C7" s="71"/>
      <c r="D7" s="71"/>
      <c r="E7" s="71"/>
      <c r="F7" s="71"/>
      <c r="G7" s="66"/>
      <c r="H7" s="64">
        <v>0</v>
      </c>
      <c r="I7" s="73"/>
      <c r="J7" s="70">
        <v>0</v>
      </c>
      <c r="K7" s="74"/>
      <c r="L7" s="130">
        <v>0</v>
      </c>
      <c r="M7" s="68"/>
      <c r="N7" s="64">
        <v>0</v>
      </c>
      <c r="O7" s="72"/>
      <c r="P7" s="65">
        <v>0</v>
      </c>
      <c r="Q7" s="72"/>
      <c r="R7" s="65">
        <v>0</v>
      </c>
      <c r="S7" s="72"/>
      <c r="T7" s="65">
        <v>0</v>
      </c>
      <c r="U7" s="72"/>
      <c r="V7" s="90"/>
      <c r="W7" s="64">
        <f t="shared" ref="W7:W10" si="0">H7+J7+L7+N7+P7+R7+T7</f>
        <v>0</v>
      </c>
      <c r="X7" s="68">
        <f t="shared" ref="X7:X10" si="1">W7*500</f>
        <v>0</v>
      </c>
      <c r="Y7" s="69">
        <f t="shared" ref="Y7:Y10" si="2">IF(W7&gt;0,1,0)</f>
        <v>0</v>
      </c>
      <c r="Z7" s="53"/>
    </row>
    <row r="8" spans="1:26" ht="30.75" customHeight="1" x14ac:dyDescent="0.15">
      <c r="A8" s="53"/>
      <c r="B8" s="70">
        <v>3</v>
      </c>
      <c r="C8" s="71"/>
      <c r="D8" s="71"/>
      <c r="E8" s="71"/>
      <c r="F8" s="71"/>
      <c r="G8" s="66"/>
      <c r="H8" s="64">
        <v>0</v>
      </c>
      <c r="I8" s="73"/>
      <c r="J8" s="70">
        <v>0</v>
      </c>
      <c r="K8" s="74"/>
      <c r="L8" s="130">
        <v>0</v>
      </c>
      <c r="M8" s="68"/>
      <c r="N8" s="64">
        <v>0</v>
      </c>
      <c r="O8" s="72"/>
      <c r="P8" s="65">
        <v>0</v>
      </c>
      <c r="Q8" s="72"/>
      <c r="R8" s="65">
        <v>0</v>
      </c>
      <c r="S8" s="72"/>
      <c r="T8" s="65">
        <v>0</v>
      </c>
      <c r="U8" s="72"/>
      <c r="V8" s="90"/>
      <c r="W8" s="64">
        <f t="shared" si="0"/>
        <v>0</v>
      </c>
      <c r="X8" s="68">
        <f t="shared" si="1"/>
        <v>0</v>
      </c>
      <c r="Y8" s="69">
        <f t="shared" si="2"/>
        <v>0</v>
      </c>
      <c r="Z8" s="53"/>
    </row>
    <row r="9" spans="1:26" ht="30.75" customHeight="1" x14ac:dyDescent="0.15">
      <c r="A9" s="53"/>
      <c r="B9" s="70">
        <v>4</v>
      </c>
      <c r="C9" s="71"/>
      <c r="D9" s="71"/>
      <c r="E9" s="71"/>
      <c r="F9" s="71"/>
      <c r="G9" s="66"/>
      <c r="H9" s="64">
        <v>0</v>
      </c>
      <c r="I9" s="73"/>
      <c r="J9" s="70">
        <v>0</v>
      </c>
      <c r="K9" s="74"/>
      <c r="L9" s="130">
        <v>0</v>
      </c>
      <c r="M9" s="68"/>
      <c r="N9" s="64">
        <v>0</v>
      </c>
      <c r="O9" s="72"/>
      <c r="P9" s="65">
        <v>0</v>
      </c>
      <c r="Q9" s="72"/>
      <c r="R9" s="65">
        <v>0</v>
      </c>
      <c r="S9" s="72"/>
      <c r="T9" s="65">
        <v>0</v>
      </c>
      <c r="U9" s="72"/>
      <c r="V9" s="90"/>
      <c r="W9" s="64">
        <f t="shared" si="0"/>
        <v>0</v>
      </c>
      <c r="X9" s="68">
        <f t="shared" si="1"/>
        <v>0</v>
      </c>
      <c r="Y9" s="69">
        <f t="shared" si="2"/>
        <v>0</v>
      </c>
      <c r="Z9" s="53"/>
    </row>
    <row r="10" spans="1:26" ht="30.75" customHeight="1" x14ac:dyDescent="0.15">
      <c r="A10" s="53"/>
      <c r="B10" s="70">
        <v>5</v>
      </c>
      <c r="C10" s="71"/>
      <c r="D10" s="71"/>
      <c r="E10" s="71"/>
      <c r="F10" s="71"/>
      <c r="G10" s="66"/>
      <c r="H10" s="64">
        <v>0</v>
      </c>
      <c r="I10" s="73"/>
      <c r="J10" s="70">
        <v>0</v>
      </c>
      <c r="K10" s="74"/>
      <c r="L10" s="130">
        <v>0</v>
      </c>
      <c r="M10" s="68"/>
      <c r="N10" s="64">
        <v>0</v>
      </c>
      <c r="O10" s="72"/>
      <c r="P10" s="65">
        <v>0</v>
      </c>
      <c r="Q10" s="72"/>
      <c r="R10" s="65">
        <v>0</v>
      </c>
      <c r="S10" s="72"/>
      <c r="T10" s="65">
        <v>0</v>
      </c>
      <c r="U10" s="72"/>
      <c r="V10" s="90"/>
      <c r="W10" s="64">
        <f t="shared" si="0"/>
        <v>0</v>
      </c>
      <c r="X10" s="68">
        <f t="shared" si="1"/>
        <v>0</v>
      </c>
      <c r="Y10" s="69">
        <f t="shared" si="2"/>
        <v>0</v>
      </c>
      <c r="Z10" s="53"/>
    </row>
    <row r="11" spans="1:26" ht="30.75" customHeight="1" x14ac:dyDescent="0.1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75">
        <f>SUM(O6:O10)</f>
        <v>0</v>
      </c>
      <c r="X11" s="75">
        <f>SUM(P6:P10)</f>
        <v>0</v>
      </c>
      <c r="Y11" s="75">
        <f>SUM(Q6:Q10)</f>
        <v>0</v>
      </c>
      <c r="Z11" s="53"/>
    </row>
    <row r="12" spans="1:26" ht="30.75" customHeight="1" x14ac:dyDescent="0.1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 t="s">
        <v>38</v>
      </c>
      <c r="X12" s="53" t="s">
        <v>39</v>
      </c>
      <c r="Y12" s="53" t="s">
        <v>40</v>
      </c>
      <c r="Z12" s="53"/>
    </row>
    <row r="13" spans="1:26" ht="30.75" customHeight="1" x14ac:dyDescent="0.1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30.75" customHeight="1" x14ac:dyDescent="0.1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30.75" customHeight="1" x14ac:dyDescent="0.1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30.75" customHeight="1" x14ac:dyDescent="0.1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30.75" customHeight="1" x14ac:dyDescent="0.1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30.75" customHeight="1" x14ac:dyDescent="0.1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30.75" customHeight="1" x14ac:dyDescent="0.1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30.75" customHeight="1" x14ac:dyDescent="0.1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30.75" customHeight="1" x14ac:dyDescent="0.1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30.75" customHeight="1" x14ac:dyDescent="0.1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30.75" customHeight="1" x14ac:dyDescent="0.1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30.75" customHeight="1" x14ac:dyDescent="0.1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30.75" customHeight="1" x14ac:dyDescent="0.1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x14ac:dyDescent="0.1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</sheetData>
  <dataConsolidate/>
  <mergeCells count="4">
    <mergeCell ref="W2:Y3"/>
    <mergeCell ref="H3:U3"/>
    <mergeCell ref="B2:G3"/>
    <mergeCell ref="H2:U2"/>
  </mergeCells>
  <phoneticPr fontId="1"/>
  <dataValidations count="2">
    <dataValidation imeMode="halfAlpha" allowBlank="1" showInputMessage="1" showErrorMessage="1" sqref="H6:U10 C6:C10 F5:G10"/>
    <dataValidation imeMode="halfKatakana" allowBlank="1" showInputMessage="1" showErrorMessage="1" sqref="C4:C5 E4:E10"/>
  </dataValidations>
  <pageMargins left="0.7" right="0.7" top="0.75" bottom="0.75" header="0.3" footer="0.3"/>
  <pageSetup paperSize="9" scale="44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7"/>
  <sheetViews>
    <sheetView topLeftCell="A10" zoomScale="70" zoomScaleNormal="70" workbookViewId="0">
      <selection activeCell="D21" sqref="D21"/>
    </sheetView>
  </sheetViews>
  <sheetFormatPr defaultRowHeight="15.75" x14ac:dyDescent="0.15"/>
  <cols>
    <col min="1" max="1" width="3.25" style="2" customWidth="1"/>
    <col min="2" max="2" width="5.5" style="2" bestFit="1" customWidth="1"/>
    <col min="3" max="3" width="9" style="2"/>
    <col min="4" max="4" width="18.125" style="2" customWidth="1"/>
    <col min="5" max="5" width="17.875" style="2" customWidth="1"/>
    <col min="6" max="6" width="6.875" style="2" customWidth="1"/>
    <col min="7" max="7" width="22.75" style="2" bestFit="1" customWidth="1"/>
    <col min="8" max="8" width="11.25" style="2" bestFit="1" customWidth="1"/>
    <col min="9" max="9" width="9" style="2"/>
    <col min="10" max="10" width="11.25" style="2" bestFit="1" customWidth="1"/>
    <col min="11" max="22" width="9" style="2"/>
    <col min="23" max="23" width="11.25" style="2" bestFit="1" customWidth="1"/>
    <col min="24" max="24" width="14.875" style="2" customWidth="1"/>
    <col min="25" max="25" width="11" style="2" customWidth="1"/>
    <col min="26" max="16384" width="9" style="2"/>
  </cols>
  <sheetData>
    <row r="1" spans="2:25" ht="16.5" thickBot="1" x14ac:dyDescent="0.2"/>
    <row r="2" spans="2:25" x14ac:dyDescent="0.15">
      <c r="B2" s="176" t="s">
        <v>22</v>
      </c>
      <c r="C2" s="177"/>
      <c r="D2" s="177"/>
      <c r="E2" s="177"/>
      <c r="F2" s="177"/>
      <c r="G2" s="178"/>
      <c r="H2" s="187" t="s">
        <v>28</v>
      </c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9"/>
      <c r="V2" s="92"/>
      <c r="W2" s="181" t="s">
        <v>26</v>
      </c>
      <c r="X2" s="182"/>
      <c r="Y2" s="183"/>
    </row>
    <row r="3" spans="2:25" ht="16.5" thickBot="1" x14ac:dyDescent="0.2">
      <c r="B3" s="179"/>
      <c r="C3" s="180"/>
      <c r="D3" s="180"/>
      <c r="E3" s="180"/>
      <c r="F3" s="180"/>
      <c r="G3" s="180"/>
      <c r="H3" s="190" t="s">
        <v>20</v>
      </c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2"/>
      <c r="V3" s="100"/>
      <c r="W3" s="184"/>
      <c r="X3" s="185"/>
      <c r="Y3" s="186"/>
    </row>
    <row r="4" spans="2:25" ht="23.25" customHeight="1" x14ac:dyDescent="0.15">
      <c r="B4" s="28" t="s">
        <v>7</v>
      </c>
      <c r="C4" s="29" t="s">
        <v>11</v>
      </c>
      <c r="D4" s="29" t="s">
        <v>8</v>
      </c>
      <c r="E4" s="29" t="s">
        <v>14</v>
      </c>
      <c r="F4" s="29" t="s">
        <v>9</v>
      </c>
      <c r="G4" s="37" t="s">
        <v>27</v>
      </c>
      <c r="H4" s="28" t="s">
        <v>49</v>
      </c>
      <c r="I4" s="110" t="s">
        <v>16</v>
      </c>
      <c r="J4" s="28" t="s">
        <v>50</v>
      </c>
      <c r="K4" s="30" t="s">
        <v>16</v>
      </c>
      <c r="L4" s="45" t="s">
        <v>51</v>
      </c>
      <c r="M4" s="110" t="s">
        <v>52</v>
      </c>
      <c r="N4" s="28" t="s">
        <v>48</v>
      </c>
      <c r="O4" s="30" t="s">
        <v>16</v>
      </c>
      <c r="P4" s="29" t="s">
        <v>53</v>
      </c>
      <c r="Q4" s="30" t="s">
        <v>16</v>
      </c>
      <c r="R4" s="29" t="s">
        <v>17</v>
      </c>
      <c r="S4" s="30" t="s">
        <v>16</v>
      </c>
      <c r="T4" s="29" t="s">
        <v>59</v>
      </c>
      <c r="U4" s="30" t="s">
        <v>16</v>
      </c>
      <c r="V4" s="102"/>
      <c r="W4" s="28" t="s">
        <v>18</v>
      </c>
      <c r="X4" s="29" t="s">
        <v>19</v>
      </c>
      <c r="Y4" s="30" t="s">
        <v>10</v>
      </c>
    </row>
    <row r="5" spans="2:25" ht="23.25" customHeight="1" thickBot="1" x14ac:dyDescent="0.2">
      <c r="B5" s="3" t="s">
        <v>12</v>
      </c>
      <c r="C5" s="4">
        <v>305</v>
      </c>
      <c r="D5" s="4" t="s">
        <v>13</v>
      </c>
      <c r="E5" s="4" t="s">
        <v>15</v>
      </c>
      <c r="F5" s="4">
        <v>2</v>
      </c>
      <c r="G5" s="15" t="s">
        <v>2</v>
      </c>
      <c r="H5" s="3">
        <v>1</v>
      </c>
      <c r="I5" s="11">
        <v>14.24</v>
      </c>
      <c r="J5" s="3">
        <v>1</v>
      </c>
      <c r="K5" s="5">
        <v>28.74</v>
      </c>
      <c r="L5" s="113">
        <v>0</v>
      </c>
      <c r="M5" s="11" t="s">
        <v>54</v>
      </c>
      <c r="N5" s="3">
        <v>0</v>
      </c>
      <c r="O5" s="10" t="s">
        <v>55</v>
      </c>
      <c r="P5" s="4">
        <v>0</v>
      </c>
      <c r="Q5" s="10" t="s">
        <v>56</v>
      </c>
      <c r="R5" s="4">
        <v>0</v>
      </c>
      <c r="S5" s="10">
        <v>4.2</v>
      </c>
      <c r="T5" s="4">
        <v>0</v>
      </c>
      <c r="U5" s="10">
        <v>23</v>
      </c>
      <c r="V5" s="100"/>
      <c r="W5" s="3">
        <f>H5+J5+L5+N5+P5</f>
        <v>2</v>
      </c>
      <c r="X5" s="11">
        <f>W5*500</f>
        <v>1000</v>
      </c>
      <c r="Y5" s="5">
        <f>IF(W5&gt;0,1,0)</f>
        <v>1</v>
      </c>
    </row>
    <row r="6" spans="2:25" ht="23.25" customHeight="1" thickTop="1" x14ac:dyDescent="0.15">
      <c r="B6" s="16">
        <v>1</v>
      </c>
      <c r="C6" s="17"/>
      <c r="D6" s="17"/>
      <c r="E6" s="17"/>
      <c r="F6" s="17"/>
      <c r="G6" s="18">
        <f>申込団体!$C$5</f>
        <v>0</v>
      </c>
      <c r="H6" s="16">
        <v>0</v>
      </c>
      <c r="I6" s="111"/>
      <c r="J6" s="16">
        <v>0</v>
      </c>
      <c r="K6" s="121"/>
      <c r="L6" s="114">
        <v>0</v>
      </c>
      <c r="M6" s="111"/>
      <c r="N6" s="16">
        <v>0</v>
      </c>
      <c r="O6" s="19"/>
      <c r="P6" s="17">
        <v>0</v>
      </c>
      <c r="Q6" s="19"/>
      <c r="R6" s="17">
        <v>0</v>
      </c>
      <c r="S6" s="19"/>
      <c r="T6" s="17">
        <v>0</v>
      </c>
      <c r="U6" s="19"/>
      <c r="V6" s="100"/>
      <c r="W6" s="6">
        <f>H6+J6+L6+N6+P6+R6+T6</f>
        <v>0</v>
      </c>
      <c r="X6" s="12">
        <f>W6*500</f>
        <v>0</v>
      </c>
      <c r="Y6" s="7">
        <f>IF(W6&gt;0,1,0)</f>
        <v>0</v>
      </c>
    </row>
    <row r="7" spans="2:25" ht="23.25" customHeight="1" x14ac:dyDescent="0.15">
      <c r="B7" s="20">
        <v>2</v>
      </c>
      <c r="C7" s="21"/>
      <c r="D7" s="21"/>
      <c r="E7" s="21"/>
      <c r="F7" s="21"/>
      <c r="G7" s="18">
        <f>申込団体!$C$5</f>
        <v>0</v>
      </c>
      <c r="H7" s="16">
        <v>0</v>
      </c>
      <c r="I7" s="22"/>
      <c r="J7" s="20">
        <v>0</v>
      </c>
      <c r="K7" s="122"/>
      <c r="L7" s="114">
        <v>0</v>
      </c>
      <c r="M7" s="111"/>
      <c r="N7" s="16">
        <v>0</v>
      </c>
      <c r="O7" s="23"/>
      <c r="P7" s="17">
        <v>0</v>
      </c>
      <c r="Q7" s="23"/>
      <c r="R7" s="17">
        <v>0</v>
      </c>
      <c r="S7" s="23"/>
      <c r="T7" s="17">
        <v>0</v>
      </c>
      <c r="U7" s="23"/>
      <c r="V7" s="100"/>
      <c r="W7" s="6">
        <f t="shared" ref="W7:W35" si="0">H7+J7+L7+N7+P7+R7+T7</f>
        <v>0</v>
      </c>
      <c r="X7" s="12">
        <f t="shared" ref="X7:X45" si="1">W7*500</f>
        <v>0</v>
      </c>
      <c r="Y7" s="7">
        <f t="shared" ref="Y7:Y35" si="2">IF(W7&gt;0,1,0)</f>
        <v>0</v>
      </c>
    </row>
    <row r="8" spans="2:25" ht="23.25" customHeight="1" x14ac:dyDescent="0.15">
      <c r="B8" s="20">
        <v>3</v>
      </c>
      <c r="C8" s="21"/>
      <c r="D8" s="21"/>
      <c r="E8" s="21"/>
      <c r="F8" s="21"/>
      <c r="G8" s="18">
        <f>申込団体!$C$5</f>
        <v>0</v>
      </c>
      <c r="H8" s="16">
        <v>0</v>
      </c>
      <c r="I8" s="22"/>
      <c r="J8" s="20">
        <v>0</v>
      </c>
      <c r="K8" s="122"/>
      <c r="L8" s="114">
        <v>0</v>
      </c>
      <c r="M8" s="111"/>
      <c r="N8" s="16">
        <v>0</v>
      </c>
      <c r="O8" s="23"/>
      <c r="P8" s="17">
        <v>0</v>
      </c>
      <c r="Q8" s="23"/>
      <c r="R8" s="17">
        <v>0</v>
      </c>
      <c r="S8" s="23"/>
      <c r="T8" s="17">
        <v>0</v>
      </c>
      <c r="U8" s="23"/>
      <c r="V8" s="100"/>
      <c r="W8" s="6">
        <f t="shared" si="0"/>
        <v>0</v>
      </c>
      <c r="X8" s="12">
        <f t="shared" si="1"/>
        <v>0</v>
      </c>
      <c r="Y8" s="7">
        <f t="shared" si="2"/>
        <v>0</v>
      </c>
    </row>
    <row r="9" spans="2:25" ht="23.25" customHeight="1" x14ac:dyDescent="0.15">
      <c r="B9" s="20">
        <v>4</v>
      </c>
      <c r="C9" s="21"/>
      <c r="D9" s="21"/>
      <c r="E9" s="21"/>
      <c r="F9" s="21"/>
      <c r="G9" s="18">
        <f>申込団体!$C$5</f>
        <v>0</v>
      </c>
      <c r="H9" s="16">
        <v>0</v>
      </c>
      <c r="I9" s="22"/>
      <c r="J9" s="20">
        <v>0</v>
      </c>
      <c r="K9" s="122"/>
      <c r="L9" s="114">
        <v>0</v>
      </c>
      <c r="M9" s="111"/>
      <c r="N9" s="16">
        <v>0</v>
      </c>
      <c r="O9" s="23"/>
      <c r="P9" s="17">
        <v>0</v>
      </c>
      <c r="Q9" s="23"/>
      <c r="R9" s="17">
        <v>0</v>
      </c>
      <c r="S9" s="23"/>
      <c r="T9" s="17">
        <v>0</v>
      </c>
      <c r="U9" s="23"/>
      <c r="V9" s="100"/>
      <c r="W9" s="6">
        <f t="shared" si="0"/>
        <v>0</v>
      </c>
      <c r="X9" s="12">
        <f t="shared" si="1"/>
        <v>0</v>
      </c>
      <c r="Y9" s="7">
        <f t="shared" si="2"/>
        <v>0</v>
      </c>
    </row>
    <row r="10" spans="2:25" ht="23.25" customHeight="1" x14ac:dyDescent="0.15">
      <c r="B10" s="20">
        <v>5</v>
      </c>
      <c r="C10" s="21"/>
      <c r="D10" s="21"/>
      <c r="E10" s="21"/>
      <c r="F10" s="21"/>
      <c r="G10" s="18">
        <f>申込団体!$C$5</f>
        <v>0</v>
      </c>
      <c r="H10" s="16">
        <v>0</v>
      </c>
      <c r="I10" s="22"/>
      <c r="J10" s="20">
        <v>0</v>
      </c>
      <c r="K10" s="122"/>
      <c r="L10" s="114">
        <v>0</v>
      </c>
      <c r="M10" s="111"/>
      <c r="N10" s="16">
        <v>0</v>
      </c>
      <c r="O10" s="23"/>
      <c r="P10" s="17">
        <v>0</v>
      </c>
      <c r="Q10" s="23"/>
      <c r="R10" s="17">
        <v>0</v>
      </c>
      <c r="S10" s="23"/>
      <c r="T10" s="17">
        <v>0</v>
      </c>
      <c r="U10" s="23"/>
      <c r="V10" s="100"/>
      <c r="W10" s="6">
        <f t="shared" si="0"/>
        <v>0</v>
      </c>
      <c r="X10" s="12">
        <f t="shared" si="1"/>
        <v>0</v>
      </c>
      <c r="Y10" s="7">
        <f t="shared" si="2"/>
        <v>0</v>
      </c>
    </row>
    <row r="11" spans="2:25" ht="23.25" customHeight="1" x14ac:dyDescent="0.15">
      <c r="B11" s="20">
        <v>6</v>
      </c>
      <c r="C11" s="21"/>
      <c r="D11" s="21"/>
      <c r="E11" s="21"/>
      <c r="F11" s="21"/>
      <c r="G11" s="18">
        <f>申込団体!$C$5</f>
        <v>0</v>
      </c>
      <c r="H11" s="16">
        <v>0</v>
      </c>
      <c r="I11" s="22"/>
      <c r="J11" s="20">
        <v>0</v>
      </c>
      <c r="K11" s="122"/>
      <c r="L11" s="114">
        <v>0</v>
      </c>
      <c r="M11" s="111"/>
      <c r="N11" s="16">
        <v>0</v>
      </c>
      <c r="O11" s="23"/>
      <c r="P11" s="17">
        <v>0</v>
      </c>
      <c r="Q11" s="23"/>
      <c r="R11" s="17">
        <v>0</v>
      </c>
      <c r="S11" s="23"/>
      <c r="T11" s="17">
        <v>0</v>
      </c>
      <c r="U11" s="23"/>
      <c r="V11" s="100"/>
      <c r="W11" s="6">
        <f t="shared" si="0"/>
        <v>0</v>
      </c>
      <c r="X11" s="12">
        <f t="shared" si="1"/>
        <v>0</v>
      </c>
      <c r="Y11" s="7">
        <f t="shared" si="2"/>
        <v>0</v>
      </c>
    </row>
    <row r="12" spans="2:25" ht="23.25" customHeight="1" x14ac:dyDescent="0.15">
      <c r="B12" s="20">
        <v>7</v>
      </c>
      <c r="C12" s="21"/>
      <c r="D12" s="21"/>
      <c r="E12" s="21"/>
      <c r="F12" s="21"/>
      <c r="G12" s="18">
        <f>申込団体!$C$5</f>
        <v>0</v>
      </c>
      <c r="H12" s="16">
        <v>0</v>
      </c>
      <c r="I12" s="22"/>
      <c r="J12" s="20">
        <v>0</v>
      </c>
      <c r="K12" s="122"/>
      <c r="L12" s="114">
        <v>0</v>
      </c>
      <c r="M12" s="111"/>
      <c r="N12" s="16">
        <v>0</v>
      </c>
      <c r="O12" s="23"/>
      <c r="P12" s="17">
        <v>0</v>
      </c>
      <c r="Q12" s="23"/>
      <c r="R12" s="17">
        <v>0</v>
      </c>
      <c r="S12" s="23"/>
      <c r="T12" s="17">
        <v>0</v>
      </c>
      <c r="U12" s="23"/>
      <c r="V12" s="100"/>
      <c r="W12" s="6">
        <f t="shared" si="0"/>
        <v>0</v>
      </c>
      <c r="X12" s="12">
        <f t="shared" si="1"/>
        <v>0</v>
      </c>
      <c r="Y12" s="7">
        <f t="shared" si="2"/>
        <v>0</v>
      </c>
    </row>
    <row r="13" spans="2:25" ht="23.25" customHeight="1" x14ac:dyDescent="0.15">
      <c r="B13" s="20">
        <v>8</v>
      </c>
      <c r="C13" s="21"/>
      <c r="D13" s="21"/>
      <c r="E13" s="21"/>
      <c r="F13" s="21"/>
      <c r="G13" s="18">
        <f>申込団体!$C$5</f>
        <v>0</v>
      </c>
      <c r="H13" s="16">
        <v>0</v>
      </c>
      <c r="I13" s="22"/>
      <c r="J13" s="20">
        <v>0</v>
      </c>
      <c r="K13" s="122"/>
      <c r="L13" s="114">
        <v>0</v>
      </c>
      <c r="M13" s="111"/>
      <c r="N13" s="16">
        <v>0</v>
      </c>
      <c r="O13" s="23"/>
      <c r="P13" s="17">
        <v>0</v>
      </c>
      <c r="Q13" s="23"/>
      <c r="R13" s="17">
        <v>0</v>
      </c>
      <c r="S13" s="23"/>
      <c r="T13" s="17">
        <v>0</v>
      </c>
      <c r="U13" s="23"/>
      <c r="V13" s="100"/>
      <c r="W13" s="6">
        <f t="shared" si="0"/>
        <v>0</v>
      </c>
      <c r="X13" s="12">
        <f t="shared" si="1"/>
        <v>0</v>
      </c>
      <c r="Y13" s="7">
        <f t="shared" si="2"/>
        <v>0</v>
      </c>
    </row>
    <row r="14" spans="2:25" ht="23.25" customHeight="1" x14ac:dyDescent="0.15">
      <c r="B14" s="20">
        <v>9</v>
      </c>
      <c r="C14" s="21"/>
      <c r="D14" s="21"/>
      <c r="E14" s="21"/>
      <c r="F14" s="21"/>
      <c r="G14" s="18">
        <f>申込団体!$C$5</f>
        <v>0</v>
      </c>
      <c r="H14" s="16">
        <v>0</v>
      </c>
      <c r="I14" s="22"/>
      <c r="J14" s="20">
        <v>0</v>
      </c>
      <c r="K14" s="122"/>
      <c r="L14" s="114">
        <v>0</v>
      </c>
      <c r="M14" s="111"/>
      <c r="N14" s="16">
        <v>0</v>
      </c>
      <c r="O14" s="23"/>
      <c r="P14" s="17">
        <v>0</v>
      </c>
      <c r="Q14" s="23"/>
      <c r="R14" s="17">
        <v>0</v>
      </c>
      <c r="S14" s="23"/>
      <c r="T14" s="17">
        <v>0</v>
      </c>
      <c r="U14" s="23"/>
      <c r="V14" s="100"/>
      <c r="W14" s="6">
        <f t="shared" si="0"/>
        <v>0</v>
      </c>
      <c r="X14" s="12">
        <f t="shared" si="1"/>
        <v>0</v>
      </c>
      <c r="Y14" s="7">
        <f t="shared" si="2"/>
        <v>0</v>
      </c>
    </row>
    <row r="15" spans="2:25" ht="23.25" customHeight="1" thickBot="1" x14ac:dyDescent="0.2">
      <c r="B15" s="24">
        <v>10</v>
      </c>
      <c r="C15" s="25"/>
      <c r="D15" s="25"/>
      <c r="E15" s="25"/>
      <c r="F15" s="25"/>
      <c r="G15" s="44">
        <f>申込団体!$C$5</f>
        <v>0</v>
      </c>
      <c r="H15" s="99">
        <v>0</v>
      </c>
      <c r="I15" s="26"/>
      <c r="J15" s="24">
        <v>0</v>
      </c>
      <c r="K15" s="123"/>
      <c r="L15" s="115">
        <v>0</v>
      </c>
      <c r="M15" s="126"/>
      <c r="N15" s="99">
        <v>0</v>
      </c>
      <c r="O15" s="27"/>
      <c r="P15" s="103">
        <v>0</v>
      </c>
      <c r="Q15" s="27"/>
      <c r="R15" s="103">
        <v>0</v>
      </c>
      <c r="S15" s="27"/>
      <c r="T15" s="103">
        <v>0</v>
      </c>
      <c r="U15" s="27"/>
      <c r="V15" s="93"/>
      <c r="W15" s="95">
        <f t="shared" si="0"/>
        <v>0</v>
      </c>
      <c r="X15" s="101">
        <f t="shared" si="1"/>
        <v>0</v>
      </c>
      <c r="Y15" s="97">
        <f t="shared" si="2"/>
        <v>0</v>
      </c>
    </row>
    <row r="16" spans="2:25" ht="23.25" customHeight="1" x14ac:dyDescent="0.15">
      <c r="B16" s="46">
        <v>11</v>
      </c>
      <c r="C16" s="47"/>
      <c r="D16" s="47"/>
      <c r="E16" s="47"/>
      <c r="F16" s="47"/>
      <c r="G16" s="48">
        <f>申込団体!$C$5</f>
        <v>0</v>
      </c>
      <c r="H16" s="46">
        <v>0</v>
      </c>
      <c r="I16" s="112"/>
      <c r="J16" s="46">
        <v>0</v>
      </c>
      <c r="K16" s="124"/>
      <c r="L16" s="116">
        <v>0</v>
      </c>
      <c r="M16" s="112"/>
      <c r="N16" s="46">
        <v>0</v>
      </c>
      <c r="O16" s="104"/>
      <c r="P16" s="47">
        <v>0</v>
      </c>
      <c r="Q16" s="104"/>
      <c r="R16" s="47">
        <v>0</v>
      </c>
      <c r="S16" s="104"/>
      <c r="T16" s="47">
        <v>0</v>
      </c>
      <c r="U16" s="104"/>
      <c r="V16" s="92"/>
      <c r="W16" s="105">
        <f t="shared" si="0"/>
        <v>0</v>
      </c>
      <c r="X16" s="106">
        <f t="shared" si="1"/>
        <v>0</v>
      </c>
      <c r="Y16" s="107">
        <f t="shared" si="2"/>
        <v>0</v>
      </c>
    </row>
    <row r="17" spans="2:25" ht="23.25" customHeight="1" x14ac:dyDescent="0.15">
      <c r="B17" s="20">
        <v>12</v>
      </c>
      <c r="C17" s="21"/>
      <c r="D17" s="21"/>
      <c r="E17" s="21"/>
      <c r="F17" s="21"/>
      <c r="G17" s="18">
        <f>申込団体!$C$5</f>
        <v>0</v>
      </c>
      <c r="H17" s="16">
        <v>0</v>
      </c>
      <c r="I17" s="22"/>
      <c r="J17" s="20">
        <v>0</v>
      </c>
      <c r="K17" s="122"/>
      <c r="L17" s="114">
        <v>0</v>
      </c>
      <c r="M17" s="111"/>
      <c r="N17" s="16">
        <v>0</v>
      </c>
      <c r="O17" s="23"/>
      <c r="P17" s="17">
        <v>0</v>
      </c>
      <c r="Q17" s="23"/>
      <c r="R17" s="17">
        <v>0</v>
      </c>
      <c r="S17" s="23"/>
      <c r="T17" s="17">
        <v>0</v>
      </c>
      <c r="U17" s="23"/>
      <c r="V17" s="100"/>
      <c r="W17" s="6">
        <f t="shared" si="0"/>
        <v>0</v>
      </c>
      <c r="X17" s="12">
        <f t="shared" si="1"/>
        <v>0</v>
      </c>
      <c r="Y17" s="7">
        <f t="shared" si="2"/>
        <v>0</v>
      </c>
    </row>
    <row r="18" spans="2:25" ht="23.25" customHeight="1" x14ac:dyDescent="0.15">
      <c r="B18" s="20">
        <v>13</v>
      </c>
      <c r="C18" s="21"/>
      <c r="D18" s="21"/>
      <c r="E18" s="21"/>
      <c r="F18" s="21"/>
      <c r="G18" s="18">
        <f>申込団体!$C$5</f>
        <v>0</v>
      </c>
      <c r="H18" s="16">
        <v>0</v>
      </c>
      <c r="I18" s="22"/>
      <c r="J18" s="20">
        <v>0</v>
      </c>
      <c r="K18" s="122"/>
      <c r="L18" s="114">
        <v>0</v>
      </c>
      <c r="M18" s="111"/>
      <c r="N18" s="16">
        <v>0</v>
      </c>
      <c r="O18" s="23"/>
      <c r="P18" s="17">
        <v>0</v>
      </c>
      <c r="Q18" s="23"/>
      <c r="R18" s="17">
        <v>0</v>
      </c>
      <c r="S18" s="23"/>
      <c r="T18" s="17">
        <v>0</v>
      </c>
      <c r="U18" s="23"/>
      <c r="V18" s="100"/>
      <c r="W18" s="6">
        <f t="shared" si="0"/>
        <v>0</v>
      </c>
      <c r="X18" s="12">
        <f t="shared" si="1"/>
        <v>0</v>
      </c>
      <c r="Y18" s="7">
        <f t="shared" si="2"/>
        <v>0</v>
      </c>
    </row>
    <row r="19" spans="2:25" ht="23.25" customHeight="1" x14ac:dyDescent="0.15">
      <c r="B19" s="20">
        <v>14</v>
      </c>
      <c r="C19" s="21"/>
      <c r="D19" s="21"/>
      <c r="E19" s="21"/>
      <c r="F19" s="21"/>
      <c r="G19" s="18">
        <f>申込団体!$C$5</f>
        <v>0</v>
      </c>
      <c r="H19" s="16">
        <v>0</v>
      </c>
      <c r="I19" s="22"/>
      <c r="J19" s="20">
        <v>0</v>
      </c>
      <c r="K19" s="122"/>
      <c r="L19" s="114">
        <v>0</v>
      </c>
      <c r="M19" s="111"/>
      <c r="N19" s="16">
        <v>0</v>
      </c>
      <c r="O19" s="23"/>
      <c r="P19" s="17">
        <v>0</v>
      </c>
      <c r="Q19" s="23"/>
      <c r="R19" s="17">
        <v>0</v>
      </c>
      <c r="S19" s="23"/>
      <c r="T19" s="17">
        <v>0</v>
      </c>
      <c r="U19" s="23"/>
      <c r="V19" s="100"/>
      <c r="W19" s="6">
        <f t="shared" si="0"/>
        <v>0</v>
      </c>
      <c r="X19" s="12">
        <f t="shared" si="1"/>
        <v>0</v>
      </c>
      <c r="Y19" s="7">
        <f t="shared" si="2"/>
        <v>0</v>
      </c>
    </row>
    <row r="20" spans="2:25" ht="23.25" customHeight="1" x14ac:dyDescent="0.15">
      <c r="B20" s="20">
        <v>15</v>
      </c>
      <c r="C20" s="21"/>
      <c r="D20" s="21"/>
      <c r="E20" s="21"/>
      <c r="F20" s="21"/>
      <c r="G20" s="18">
        <f>申込団体!$C$5</f>
        <v>0</v>
      </c>
      <c r="H20" s="16">
        <v>0</v>
      </c>
      <c r="I20" s="22"/>
      <c r="J20" s="20">
        <v>0</v>
      </c>
      <c r="K20" s="122"/>
      <c r="L20" s="114">
        <v>0</v>
      </c>
      <c r="M20" s="111"/>
      <c r="N20" s="16">
        <v>0</v>
      </c>
      <c r="O20" s="23"/>
      <c r="P20" s="17">
        <v>0</v>
      </c>
      <c r="Q20" s="23"/>
      <c r="R20" s="17">
        <v>0</v>
      </c>
      <c r="S20" s="23"/>
      <c r="T20" s="17">
        <v>0</v>
      </c>
      <c r="U20" s="23"/>
      <c r="V20" s="100"/>
      <c r="W20" s="6">
        <f t="shared" si="0"/>
        <v>0</v>
      </c>
      <c r="X20" s="12">
        <f t="shared" si="1"/>
        <v>0</v>
      </c>
      <c r="Y20" s="7">
        <f t="shared" si="2"/>
        <v>0</v>
      </c>
    </row>
    <row r="21" spans="2:25" ht="23.25" customHeight="1" x14ac:dyDescent="0.15">
      <c r="B21" s="20">
        <v>16</v>
      </c>
      <c r="C21" s="21"/>
      <c r="D21" s="21"/>
      <c r="E21" s="21"/>
      <c r="F21" s="21"/>
      <c r="G21" s="18">
        <f>申込団体!$C$5</f>
        <v>0</v>
      </c>
      <c r="H21" s="16">
        <v>0</v>
      </c>
      <c r="I21" s="22"/>
      <c r="J21" s="20">
        <v>0</v>
      </c>
      <c r="K21" s="122"/>
      <c r="L21" s="114">
        <v>0</v>
      </c>
      <c r="M21" s="111"/>
      <c r="N21" s="16">
        <v>0</v>
      </c>
      <c r="O21" s="23"/>
      <c r="P21" s="17">
        <v>0</v>
      </c>
      <c r="Q21" s="23"/>
      <c r="R21" s="17">
        <v>0</v>
      </c>
      <c r="S21" s="23"/>
      <c r="T21" s="17">
        <v>0</v>
      </c>
      <c r="U21" s="23"/>
      <c r="V21" s="100"/>
      <c r="W21" s="6">
        <f t="shared" si="0"/>
        <v>0</v>
      </c>
      <c r="X21" s="12">
        <f t="shared" si="1"/>
        <v>0</v>
      </c>
      <c r="Y21" s="7">
        <f t="shared" si="2"/>
        <v>0</v>
      </c>
    </row>
    <row r="22" spans="2:25" ht="23.25" customHeight="1" x14ac:dyDescent="0.15">
      <c r="B22" s="20">
        <v>17</v>
      </c>
      <c r="C22" s="21"/>
      <c r="D22" s="21"/>
      <c r="E22" s="21"/>
      <c r="F22" s="21"/>
      <c r="G22" s="18">
        <f>申込団体!$C$5</f>
        <v>0</v>
      </c>
      <c r="H22" s="16">
        <v>0</v>
      </c>
      <c r="I22" s="22"/>
      <c r="J22" s="20">
        <v>0</v>
      </c>
      <c r="K22" s="122"/>
      <c r="L22" s="114">
        <v>0</v>
      </c>
      <c r="M22" s="111"/>
      <c r="N22" s="16">
        <v>0</v>
      </c>
      <c r="O22" s="23"/>
      <c r="P22" s="17">
        <v>0</v>
      </c>
      <c r="Q22" s="23"/>
      <c r="R22" s="17">
        <v>0</v>
      </c>
      <c r="S22" s="23"/>
      <c r="T22" s="17">
        <v>0</v>
      </c>
      <c r="U22" s="23"/>
      <c r="V22" s="100"/>
      <c r="W22" s="6">
        <f t="shared" si="0"/>
        <v>0</v>
      </c>
      <c r="X22" s="12">
        <f t="shared" si="1"/>
        <v>0</v>
      </c>
      <c r="Y22" s="7">
        <f t="shared" si="2"/>
        <v>0</v>
      </c>
    </row>
    <row r="23" spans="2:25" ht="23.25" customHeight="1" x14ac:dyDescent="0.15">
      <c r="B23" s="20">
        <v>18</v>
      </c>
      <c r="C23" s="21"/>
      <c r="D23" s="21"/>
      <c r="E23" s="21"/>
      <c r="F23" s="21"/>
      <c r="G23" s="18">
        <f>申込団体!$C$5</f>
        <v>0</v>
      </c>
      <c r="H23" s="16">
        <v>0</v>
      </c>
      <c r="I23" s="22"/>
      <c r="J23" s="20">
        <v>0</v>
      </c>
      <c r="K23" s="122"/>
      <c r="L23" s="114">
        <v>0</v>
      </c>
      <c r="M23" s="111"/>
      <c r="N23" s="16">
        <v>0</v>
      </c>
      <c r="O23" s="23"/>
      <c r="P23" s="17">
        <v>0</v>
      </c>
      <c r="Q23" s="23"/>
      <c r="R23" s="17">
        <v>0</v>
      </c>
      <c r="S23" s="23"/>
      <c r="T23" s="17">
        <v>0</v>
      </c>
      <c r="U23" s="23"/>
      <c r="V23" s="100"/>
      <c r="W23" s="6">
        <f t="shared" si="0"/>
        <v>0</v>
      </c>
      <c r="X23" s="12">
        <f t="shared" si="1"/>
        <v>0</v>
      </c>
      <c r="Y23" s="7">
        <f t="shared" si="2"/>
        <v>0</v>
      </c>
    </row>
    <row r="24" spans="2:25" ht="23.25" customHeight="1" x14ac:dyDescent="0.15">
      <c r="B24" s="20">
        <v>19</v>
      </c>
      <c r="C24" s="21"/>
      <c r="D24" s="21"/>
      <c r="E24" s="21"/>
      <c r="F24" s="21"/>
      <c r="G24" s="18">
        <f>申込団体!$C$5</f>
        <v>0</v>
      </c>
      <c r="H24" s="16">
        <v>0</v>
      </c>
      <c r="I24" s="22"/>
      <c r="J24" s="20">
        <v>0</v>
      </c>
      <c r="K24" s="122"/>
      <c r="L24" s="114">
        <v>0</v>
      </c>
      <c r="M24" s="111"/>
      <c r="N24" s="16">
        <v>0</v>
      </c>
      <c r="O24" s="23"/>
      <c r="P24" s="17">
        <v>0</v>
      </c>
      <c r="Q24" s="23"/>
      <c r="R24" s="17">
        <v>0</v>
      </c>
      <c r="S24" s="23"/>
      <c r="T24" s="17">
        <v>0</v>
      </c>
      <c r="U24" s="23"/>
      <c r="V24" s="100"/>
      <c r="W24" s="6">
        <f t="shared" si="0"/>
        <v>0</v>
      </c>
      <c r="X24" s="12">
        <f t="shared" si="1"/>
        <v>0</v>
      </c>
      <c r="Y24" s="7">
        <f t="shared" si="2"/>
        <v>0</v>
      </c>
    </row>
    <row r="25" spans="2:25" ht="23.25" customHeight="1" thickBot="1" x14ac:dyDescent="0.2">
      <c r="B25" s="24">
        <v>20</v>
      </c>
      <c r="C25" s="25"/>
      <c r="D25" s="25"/>
      <c r="E25" s="25"/>
      <c r="F25" s="25"/>
      <c r="G25" s="44">
        <f>申込団体!$C$5</f>
        <v>0</v>
      </c>
      <c r="H25" s="99">
        <v>0</v>
      </c>
      <c r="I25" s="26"/>
      <c r="J25" s="24">
        <v>0</v>
      </c>
      <c r="K25" s="123"/>
      <c r="L25" s="115">
        <v>0</v>
      </c>
      <c r="M25" s="126"/>
      <c r="N25" s="99">
        <v>0</v>
      </c>
      <c r="O25" s="27"/>
      <c r="P25" s="103">
        <v>0</v>
      </c>
      <c r="Q25" s="27"/>
      <c r="R25" s="103">
        <v>0</v>
      </c>
      <c r="S25" s="27"/>
      <c r="T25" s="103">
        <v>0</v>
      </c>
      <c r="U25" s="27"/>
      <c r="V25" s="93"/>
      <c r="W25" s="95">
        <f t="shared" si="0"/>
        <v>0</v>
      </c>
      <c r="X25" s="101">
        <f t="shared" si="1"/>
        <v>0</v>
      </c>
      <c r="Y25" s="97">
        <f t="shared" si="2"/>
        <v>0</v>
      </c>
    </row>
    <row r="26" spans="2:25" ht="23.25" customHeight="1" x14ac:dyDescent="0.15">
      <c r="B26" s="16">
        <v>21</v>
      </c>
      <c r="C26" s="17"/>
      <c r="D26" s="17"/>
      <c r="E26" s="17"/>
      <c r="F26" s="17"/>
      <c r="G26" s="18">
        <f>申込団体!$C$5</f>
        <v>0</v>
      </c>
      <c r="H26" s="16">
        <v>0</v>
      </c>
      <c r="I26" s="111"/>
      <c r="J26" s="16">
        <v>0</v>
      </c>
      <c r="K26" s="121"/>
      <c r="L26" s="114">
        <v>0</v>
      </c>
      <c r="M26" s="111"/>
      <c r="N26" s="16">
        <v>0</v>
      </c>
      <c r="O26" s="19"/>
      <c r="P26" s="17">
        <v>0</v>
      </c>
      <c r="Q26" s="19"/>
      <c r="R26" s="17">
        <v>0</v>
      </c>
      <c r="S26" s="19"/>
      <c r="T26" s="17">
        <v>0</v>
      </c>
      <c r="U26" s="19"/>
      <c r="W26" s="6">
        <f t="shared" si="0"/>
        <v>0</v>
      </c>
      <c r="X26" s="12">
        <f t="shared" si="1"/>
        <v>0</v>
      </c>
      <c r="Y26" s="7">
        <f t="shared" si="2"/>
        <v>0</v>
      </c>
    </row>
    <row r="27" spans="2:25" ht="23.25" customHeight="1" x14ac:dyDescent="0.15">
      <c r="B27" s="20">
        <v>22</v>
      </c>
      <c r="C27" s="21"/>
      <c r="D27" s="21"/>
      <c r="E27" s="21"/>
      <c r="F27" s="21"/>
      <c r="G27" s="18">
        <f>申込団体!$C$5</f>
        <v>0</v>
      </c>
      <c r="H27" s="16">
        <v>0</v>
      </c>
      <c r="I27" s="22"/>
      <c r="J27" s="20">
        <v>0</v>
      </c>
      <c r="K27" s="122"/>
      <c r="L27" s="114">
        <v>0</v>
      </c>
      <c r="M27" s="111"/>
      <c r="N27" s="16">
        <v>0</v>
      </c>
      <c r="O27" s="23"/>
      <c r="P27" s="17">
        <v>0</v>
      </c>
      <c r="Q27" s="23"/>
      <c r="R27" s="17">
        <v>0</v>
      </c>
      <c r="S27" s="23"/>
      <c r="T27" s="17">
        <v>0</v>
      </c>
      <c r="U27" s="23"/>
      <c r="W27" s="6">
        <f t="shared" si="0"/>
        <v>0</v>
      </c>
      <c r="X27" s="12">
        <f t="shared" si="1"/>
        <v>0</v>
      </c>
      <c r="Y27" s="7">
        <f t="shared" si="2"/>
        <v>0</v>
      </c>
    </row>
    <row r="28" spans="2:25" ht="23.25" customHeight="1" x14ac:dyDescent="0.15">
      <c r="B28" s="20">
        <v>23</v>
      </c>
      <c r="C28" s="21"/>
      <c r="D28" s="21"/>
      <c r="E28" s="21"/>
      <c r="F28" s="21"/>
      <c r="G28" s="18">
        <f>申込団体!$C$5</f>
        <v>0</v>
      </c>
      <c r="H28" s="16">
        <v>0</v>
      </c>
      <c r="I28" s="22"/>
      <c r="J28" s="20">
        <v>0</v>
      </c>
      <c r="K28" s="122"/>
      <c r="L28" s="114">
        <v>0</v>
      </c>
      <c r="M28" s="111"/>
      <c r="N28" s="16">
        <v>0</v>
      </c>
      <c r="O28" s="23"/>
      <c r="P28" s="17">
        <v>0</v>
      </c>
      <c r="Q28" s="23"/>
      <c r="R28" s="17">
        <v>0</v>
      </c>
      <c r="S28" s="23"/>
      <c r="T28" s="17">
        <v>0</v>
      </c>
      <c r="U28" s="23"/>
      <c r="W28" s="6">
        <f t="shared" si="0"/>
        <v>0</v>
      </c>
      <c r="X28" s="12">
        <f t="shared" si="1"/>
        <v>0</v>
      </c>
      <c r="Y28" s="7">
        <f t="shared" si="2"/>
        <v>0</v>
      </c>
    </row>
    <row r="29" spans="2:25" ht="23.25" customHeight="1" x14ac:dyDescent="0.15">
      <c r="B29" s="20">
        <v>24</v>
      </c>
      <c r="C29" s="21"/>
      <c r="D29" s="21"/>
      <c r="E29" s="21"/>
      <c r="F29" s="21"/>
      <c r="G29" s="18">
        <f>申込団体!$C$5</f>
        <v>0</v>
      </c>
      <c r="H29" s="16">
        <v>0</v>
      </c>
      <c r="I29" s="22"/>
      <c r="J29" s="20">
        <v>0</v>
      </c>
      <c r="K29" s="122"/>
      <c r="L29" s="114">
        <v>0</v>
      </c>
      <c r="M29" s="111"/>
      <c r="N29" s="16">
        <v>0</v>
      </c>
      <c r="O29" s="23"/>
      <c r="P29" s="17">
        <v>0</v>
      </c>
      <c r="Q29" s="23"/>
      <c r="R29" s="17">
        <v>0</v>
      </c>
      <c r="S29" s="23"/>
      <c r="T29" s="17">
        <v>0</v>
      </c>
      <c r="U29" s="23"/>
      <c r="W29" s="6">
        <f t="shared" si="0"/>
        <v>0</v>
      </c>
      <c r="X29" s="12">
        <f t="shared" si="1"/>
        <v>0</v>
      </c>
      <c r="Y29" s="7">
        <f t="shared" si="2"/>
        <v>0</v>
      </c>
    </row>
    <row r="30" spans="2:25" ht="23.25" customHeight="1" x14ac:dyDescent="0.15">
      <c r="B30" s="32">
        <v>25</v>
      </c>
      <c r="C30" s="33"/>
      <c r="D30" s="33"/>
      <c r="E30" s="33"/>
      <c r="F30" s="33"/>
      <c r="G30" s="38">
        <f>申込団体!$C$5</f>
        <v>0</v>
      </c>
      <c r="H30" s="32">
        <v>0</v>
      </c>
      <c r="I30" s="108"/>
      <c r="J30" s="32">
        <v>0</v>
      </c>
      <c r="K30" s="125"/>
      <c r="L30" s="117">
        <v>0</v>
      </c>
      <c r="M30" s="127"/>
      <c r="N30" s="98">
        <v>0</v>
      </c>
      <c r="O30" s="35"/>
      <c r="P30" s="34">
        <v>0</v>
      </c>
      <c r="Q30" s="35"/>
      <c r="R30" s="34">
        <v>0</v>
      </c>
      <c r="S30" s="35"/>
      <c r="T30" s="34">
        <v>0</v>
      </c>
      <c r="U30" s="35"/>
      <c r="W30" s="6">
        <f t="shared" si="0"/>
        <v>0</v>
      </c>
      <c r="X30" s="12">
        <f t="shared" si="1"/>
        <v>0</v>
      </c>
      <c r="Y30" s="7">
        <f t="shared" si="2"/>
        <v>0</v>
      </c>
    </row>
    <row r="31" spans="2:25" ht="23.25" customHeight="1" x14ac:dyDescent="0.15">
      <c r="B31" s="20">
        <v>26</v>
      </c>
      <c r="C31" s="21"/>
      <c r="D31" s="21"/>
      <c r="E31" s="21"/>
      <c r="F31" s="21"/>
      <c r="G31" s="22">
        <f>申込団体!$C$5</f>
        <v>0</v>
      </c>
      <c r="H31" s="20">
        <v>0</v>
      </c>
      <c r="I31" s="22"/>
      <c r="J31" s="20">
        <v>0</v>
      </c>
      <c r="K31" s="122"/>
      <c r="L31" s="118">
        <v>0</v>
      </c>
      <c r="M31" s="22"/>
      <c r="N31" s="20">
        <v>0</v>
      </c>
      <c r="O31" s="23"/>
      <c r="P31" s="21">
        <v>0</v>
      </c>
      <c r="Q31" s="23"/>
      <c r="R31" s="21">
        <v>0</v>
      </c>
      <c r="S31" s="23"/>
      <c r="T31" s="21">
        <v>0</v>
      </c>
      <c r="U31" s="23"/>
      <c r="V31" s="36"/>
      <c r="W31" s="6">
        <f t="shared" si="0"/>
        <v>0</v>
      </c>
      <c r="X31" s="12">
        <f t="shared" si="1"/>
        <v>0</v>
      </c>
      <c r="Y31" s="7">
        <f t="shared" si="2"/>
        <v>0</v>
      </c>
    </row>
    <row r="32" spans="2:25" ht="23.25" customHeight="1" x14ac:dyDescent="0.15">
      <c r="B32" s="20">
        <v>27</v>
      </c>
      <c r="C32" s="21"/>
      <c r="D32" s="21"/>
      <c r="E32" s="21"/>
      <c r="F32" s="21"/>
      <c r="G32" s="22">
        <f>申込団体!$C$5</f>
        <v>0</v>
      </c>
      <c r="H32" s="20">
        <v>0</v>
      </c>
      <c r="I32" s="22"/>
      <c r="J32" s="20">
        <v>0</v>
      </c>
      <c r="K32" s="122"/>
      <c r="L32" s="118">
        <v>0</v>
      </c>
      <c r="M32" s="22"/>
      <c r="N32" s="20">
        <v>0</v>
      </c>
      <c r="O32" s="23"/>
      <c r="P32" s="21">
        <v>0</v>
      </c>
      <c r="Q32" s="23"/>
      <c r="R32" s="21">
        <v>0</v>
      </c>
      <c r="S32" s="23"/>
      <c r="T32" s="21">
        <v>0</v>
      </c>
      <c r="U32" s="23"/>
      <c r="V32" s="36"/>
      <c r="W32" s="6">
        <f t="shared" si="0"/>
        <v>0</v>
      </c>
      <c r="X32" s="12">
        <f t="shared" si="1"/>
        <v>0</v>
      </c>
      <c r="Y32" s="7">
        <f t="shared" si="2"/>
        <v>0</v>
      </c>
    </row>
    <row r="33" spans="2:25" ht="23.25" customHeight="1" x14ac:dyDescent="0.15">
      <c r="B33" s="20">
        <v>28</v>
      </c>
      <c r="C33" s="21"/>
      <c r="D33" s="21"/>
      <c r="E33" s="21"/>
      <c r="F33" s="21"/>
      <c r="G33" s="22">
        <f>申込団体!$C$5</f>
        <v>0</v>
      </c>
      <c r="H33" s="20">
        <v>0</v>
      </c>
      <c r="I33" s="22"/>
      <c r="J33" s="20">
        <v>0</v>
      </c>
      <c r="K33" s="122"/>
      <c r="L33" s="118">
        <v>0</v>
      </c>
      <c r="M33" s="22"/>
      <c r="N33" s="20">
        <v>0</v>
      </c>
      <c r="O33" s="23"/>
      <c r="P33" s="21">
        <v>0</v>
      </c>
      <c r="Q33" s="23"/>
      <c r="R33" s="21">
        <v>0</v>
      </c>
      <c r="S33" s="23"/>
      <c r="T33" s="21">
        <v>0</v>
      </c>
      <c r="U33" s="23"/>
      <c r="V33" s="36"/>
      <c r="W33" s="6">
        <f t="shared" si="0"/>
        <v>0</v>
      </c>
      <c r="X33" s="12">
        <f t="shared" si="1"/>
        <v>0</v>
      </c>
      <c r="Y33" s="7">
        <f t="shared" si="2"/>
        <v>0</v>
      </c>
    </row>
    <row r="34" spans="2:25" ht="23.25" customHeight="1" x14ac:dyDescent="0.15">
      <c r="B34" s="20">
        <v>29</v>
      </c>
      <c r="C34" s="21"/>
      <c r="D34" s="21"/>
      <c r="E34" s="21"/>
      <c r="F34" s="21"/>
      <c r="G34" s="22">
        <f>申込団体!$C$5</f>
        <v>0</v>
      </c>
      <c r="H34" s="20">
        <v>0</v>
      </c>
      <c r="I34" s="22"/>
      <c r="J34" s="20">
        <v>0</v>
      </c>
      <c r="K34" s="122"/>
      <c r="L34" s="118">
        <v>0</v>
      </c>
      <c r="M34" s="22"/>
      <c r="N34" s="20">
        <v>0</v>
      </c>
      <c r="O34" s="23"/>
      <c r="P34" s="21">
        <v>0</v>
      </c>
      <c r="Q34" s="23"/>
      <c r="R34" s="21">
        <v>0</v>
      </c>
      <c r="S34" s="23"/>
      <c r="T34" s="21">
        <v>0</v>
      </c>
      <c r="U34" s="23"/>
      <c r="V34" s="36"/>
      <c r="W34" s="6">
        <f t="shared" si="0"/>
        <v>0</v>
      </c>
      <c r="X34" s="12">
        <f t="shared" si="1"/>
        <v>0</v>
      </c>
      <c r="Y34" s="7">
        <f t="shared" si="2"/>
        <v>0</v>
      </c>
    </row>
    <row r="35" spans="2:25" ht="23.25" customHeight="1" thickBot="1" x14ac:dyDescent="0.2">
      <c r="B35" s="32">
        <v>30</v>
      </c>
      <c r="C35" s="33"/>
      <c r="D35" s="33"/>
      <c r="E35" s="33"/>
      <c r="F35" s="33"/>
      <c r="G35" s="108">
        <f>申込団体!$C$5</f>
        <v>0</v>
      </c>
      <c r="H35" s="32">
        <v>0</v>
      </c>
      <c r="I35" s="108"/>
      <c r="J35" s="32">
        <v>0</v>
      </c>
      <c r="K35" s="125"/>
      <c r="L35" s="119">
        <v>0</v>
      </c>
      <c r="M35" s="108"/>
      <c r="N35" s="32">
        <v>0</v>
      </c>
      <c r="O35" s="35"/>
      <c r="P35" s="33">
        <v>0</v>
      </c>
      <c r="Q35" s="35"/>
      <c r="R35" s="33">
        <v>0</v>
      </c>
      <c r="S35" s="35"/>
      <c r="T35" s="33">
        <v>0</v>
      </c>
      <c r="U35" s="35"/>
      <c r="V35" s="36"/>
      <c r="W35" s="94">
        <f t="shared" si="0"/>
        <v>0</v>
      </c>
      <c r="X35" s="109">
        <f t="shared" si="1"/>
        <v>0</v>
      </c>
      <c r="Y35" s="96">
        <f t="shared" si="2"/>
        <v>0</v>
      </c>
    </row>
    <row r="36" spans="2:25" ht="23.25" customHeight="1" x14ac:dyDescent="0.15">
      <c r="B36" s="46">
        <v>31</v>
      </c>
      <c r="C36" s="47"/>
      <c r="D36" s="47"/>
      <c r="E36" s="47"/>
      <c r="F36" s="47"/>
      <c r="G36" s="48">
        <f>申込団体!$C$5</f>
        <v>0</v>
      </c>
      <c r="H36" s="46">
        <v>0</v>
      </c>
      <c r="I36" s="112"/>
      <c r="J36" s="46">
        <v>0</v>
      </c>
      <c r="K36" s="124"/>
      <c r="L36" s="116">
        <v>0</v>
      </c>
      <c r="M36" s="112"/>
      <c r="N36" s="46">
        <v>0</v>
      </c>
      <c r="O36" s="104"/>
      <c r="P36" s="47">
        <v>0</v>
      </c>
      <c r="Q36" s="104"/>
      <c r="R36" s="47">
        <v>0</v>
      </c>
      <c r="S36" s="104"/>
      <c r="T36" s="47">
        <v>0</v>
      </c>
      <c r="U36" s="104"/>
      <c r="V36" s="92"/>
      <c r="W36" s="105">
        <f t="shared" ref="W36:W45" si="3">H36+J36+L36+N36+P36+R36+T36</f>
        <v>0</v>
      </c>
      <c r="X36" s="106">
        <f t="shared" si="1"/>
        <v>0</v>
      </c>
      <c r="Y36" s="107">
        <f t="shared" ref="Y36:Y45" si="4">IF(W36&gt;0,1,0)</f>
        <v>0</v>
      </c>
    </row>
    <row r="37" spans="2:25" ht="23.25" customHeight="1" x14ac:dyDescent="0.15">
      <c r="B37" s="20">
        <v>32</v>
      </c>
      <c r="C37" s="21"/>
      <c r="D37" s="21"/>
      <c r="E37" s="21"/>
      <c r="F37" s="21"/>
      <c r="G37" s="18">
        <f>申込団体!$C$5</f>
        <v>0</v>
      </c>
      <c r="H37" s="16">
        <v>0</v>
      </c>
      <c r="I37" s="22"/>
      <c r="J37" s="20">
        <v>0</v>
      </c>
      <c r="K37" s="122"/>
      <c r="L37" s="114">
        <v>0</v>
      </c>
      <c r="M37" s="111"/>
      <c r="N37" s="16">
        <v>0</v>
      </c>
      <c r="O37" s="23"/>
      <c r="P37" s="17">
        <v>0</v>
      </c>
      <c r="Q37" s="23"/>
      <c r="R37" s="17">
        <v>0</v>
      </c>
      <c r="S37" s="23"/>
      <c r="T37" s="17">
        <v>0</v>
      </c>
      <c r="U37" s="23"/>
      <c r="V37" s="100"/>
      <c r="W37" s="6">
        <f t="shared" si="3"/>
        <v>0</v>
      </c>
      <c r="X37" s="12">
        <f t="shared" si="1"/>
        <v>0</v>
      </c>
      <c r="Y37" s="7">
        <f t="shared" si="4"/>
        <v>0</v>
      </c>
    </row>
    <row r="38" spans="2:25" ht="23.25" customHeight="1" x14ac:dyDescent="0.15">
      <c r="B38" s="20">
        <v>33</v>
      </c>
      <c r="C38" s="21"/>
      <c r="D38" s="21"/>
      <c r="E38" s="21"/>
      <c r="F38" s="21"/>
      <c r="G38" s="18">
        <f>申込団体!$C$5</f>
        <v>0</v>
      </c>
      <c r="H38" s="16">
        <v>0</v>
      </c>
      <c r="I38" s="22"/>
      <c r="J38" s="20">
        <v>0</v>
      </c>
      <c r="K38" s="122"/>
      <c r="L38" s="114">
        <v>0</v>
      </c>
      <c r="M38" s="111"/>
      <c r="N38" s="16">
        <v>0</v>
      </c>
      <c r="O38" s="23"/>
      <c r="P38" s="17">
        <v>0</v>
      </c>
      <c r="Q38" s="23"/>
      <c r="R38" s="17">
        <v>0</v>
      </c>
      <c r="S38" s="23"/>
      <c r="T38" s="17">
        <v>0</v>
      </c>
      <c r="U38" s="23"/>
      <c r="V38" s="100"/>
      <c r="W38" s="6">
        <f t="shared" si="3"/>
        <v>0</v>
      </c>
      <c r="X38" s="12">
        <f t="shared" si="1"/>
        <v>0</v>
      </c>
      <c r="Y38" s="7">
        <f t="shared" si="4"/>
        <v>0</v>
      </c>
    </row>
    <row r="39" spans="2:25" ht="23.25" customHeight="1" x14ac:dyDescent="0.15">
      <c r="B39" s="20">
        <v>34</v>
      </c>
      <c r="C39" s="21"/>
      <c r="D39" s="21"/>
      <c r="E39" s="21"/>
      <c r="F39" s="21"/>
      <c r="G39" s="18">
        <f>申込団体!$C$5</f>
        <v>0</v>
      </c>
      <c r="H39" s="16">
        <v>0</v>
      </c>
      <c r="I39" s="22"/>
      <c r="J39" s="20">
        <v>0</v>
      </c>
      <c r="K39" s="122"/>
      <c r="L39" s="114">
        <v>0</v>
      </c>
      <c r="M39" s="111"/>
      <c r="N39" s="16">
        <v>0</v>
      </c>
      <c r="O39" s="23"/>
      <c r="P39" s="17">
        <v>0</v>
      </c>
      <c r="Q39" s="23"/>
      <c r="R39" s="17">
        <v>0</v>
      </c>
      <c r="S39" s="23"/>
      <c r="T39" s="17">
        <v>0</v>
      </c>
      <c r="U39" s="23"/>
      <c r="V39" s="100"/>
      <c r="W39" s="6">
        <f t="shared" si="3"/>
        <v>0</v>
      </c>
      <c r="X39" s="12">
        <f t="shared" si="1"/>
        <v>0</v>
      </c>
      <c r="Y39" s="7">
        <f t="shared" si="4"/>
        <v>0</v>
      </c>
    </row>
    <row r="40" spans="2:25" ht="23.25" customHeight="1" x14ac:dyDescent="0.15">
      <c r="B40" s="20">
        <v>35</v>
      </c>
      <c r="C40" s="33"/>
      <c r="D40" s="33"/>
      <c r="E40" s="33"/>
      <c r="F40" s="33"/>
      <c r="G40" s="38">
        <f>申込団体!$C$5</f>
        <v>0</v>
      </c>
      <c r="H40" s="32">
        <v>0</v>
      </c>
      <c r="I40" s="108"/>
      <c r="J40" s="32">
        <v>0</v>
      </c>
      <c r="K40" s="125"/>
      <c r="L40" s="117">
        <v>0</v>
      </c>
      <c r="M40" s="127"/>
      <c r="N40" s="98">
        <v>0</v>
      </c>
      <c r="O40" s="35"/>
      <c r="P40" s="34">
        <v>0</v>
      </c>
      <c r="Q40" s="35"/>
      <c r="R40" s="34">
        <v>0</v>
      </c>
      <c r="S40" s="35"/>
      <c r="T40" s="34">
        <v>0</v>
      </c>
      <c r="U40" s="35"/>
      <c r="V40" s="100"/>
      <c r="W40" s="6">
        <f t="shared" si="3"/>
        <v>0</v>
      </c>
      <c r="X40" s="12">
        <f t="shared" si="1"/>
        <v>0</v>
      </c>
      <c r="Y40" s="7">
        <f t="shared" si="4"/>
        <v>0</v>
      </c>
    </row>
    <row r="41" spans="2:25" ht="23.25" customHeight="1" x14ac:dyDescent="0.15">
      <c r="B41" s="20">
        <v>36</v>
      </c>
      <c r="C41" s="21"/>
      <c r="D41" s="21"/>
      <c r="E41" s="21"/>
      <c r="F41" s="21"/>
      <c r="G41" s="22">
        <f>申込団体!$C$5</f>
        <v>0</v>
      </c>
      <c r="H41" s="20">
        <v>0</v>
      </c>
      <c r="I41" s="22"/>
      <c r="J41" s="20">
        <v>0</v>
      </c>
      <c r="K41" s="122"/>
      <c r="L41" s="118">
        <v>0</v>
      </c>
      <c r="M41" s="22"/>
      <c r="N41" s="20">
        <v>0</v>
      </c>
      <c r="O41" s="23"/>
      <c r="P41" s="21">
        <v>0</v>
      </c>
      <c r="Q41" s="23"/>
      <c r="R41" s="21">
        <v>0</v>
      </c>
      <c r="S41" s="23"/>
      <c r="T41" s="21">
        <v>0</v>
      </c>
      <c r="U41" s="23"/>
      <c r="V41" s="100"/>
      <c r="W41" s="6">
        <f t="shared" si="3"/>
        <v>0</v>
      </c>
      <c r="X41" s="12">
        <f t="shared" si="1"/>
        <v>0</v>
      </c>
      <c r="Y41" s="7">
        <f t="shared" si="4"/>
        <v>0</v>
      </c>
    </row>
    <row r="42" spans="2:25" ht="23.25" customHeight="1" x14ac:dyDescent="0.15">
      <c r="B42" s="20">
        <v>37</v>
      </c>
      <c r="C42" s="21"/>
      <c r="D42" s="21"/>
      <c r="E42" s="21"/>
      <c r="F42" s="21"/>
      <c r="G42" s="22">
        <f>申込団体!$C$5</f>
        <v>0</v>
      </c>
      <c r="H42" s="20">
        <v>0</v>
      </c>
      <c r="I42" s="22"/>
      <c r="J42" s="20">
        <v>0</v>
      </c>
      <c r="K42" s="122"/>
      <c r="L42" s="118">
        <v>0</v>
      </c>
      <c r="M42" s="22"/>
      <c r="N42" s="20">
        <v>0</v>
      </c>
      <c r="O42" s="23"/>
      <c r="P42" s="21">
        <v>0</v>
      </c>
      <c r="Q42" s="23"/>
      <c r="R42" s="21">
        <v>0</v>
      </c>
      <c r="S42" s="23"/>
      <c r="T42" s="21">
        <v>0</v>
      </c>
      <c r="U42" s="23"/>
      <c r="V42" s="100"/>
      <c r="W42" s="6">
        <f t="shared" si="3"/>
        <v>0</v>
      </c>
      <c r="X42" s="12">
        <f t="shared" si="1"/>
        <v>0</v>
      </c>
      <c r="Y42" s="7">
        <f t="shared" si="4"/>
        <v>0</v>
      </c>
    </row>
    <row r="43" spans="2:25" ht="23.25" customHeight="1" x14ac:dyDescent="0.15">
      <c r="B43" s="20">
        <v>38</v>
      </c>
      <c r="C43" s="21"/>
      <c r="D43" s="21"/>
      <c r="E43" s="21"/>
      <c r="F43" s="21"/>
      <c r="G43" s="22">
        <f>申込団体!$C$5</f>
        <v>0</v>
      </c>
      <c r="H43" s="20">
        <v>0</v>
      </c>
      <c r="I43" s="22"/>
      <c r="J43" s="20">
        <v>0</v>
      </c>
      <c r="K43" s="122"/>
      <c r="L43" s="118">
        <v>0</v>
      </c>
      <c r="M43" s="22"/>
      <c r="N43" s="20">
        <v>0</v>
      </c>
      <c r="O43" s="23"/>
      <c r="P43" s="21">
        <v>0</v>
      </c>
      <c r="Q43" s="23"/>
      <c r="R43" s="21">
        <v>0</v>
      </c>
      <c r="S43" s="23"/>
      <c r="T43" s="21">
        <v>0</v>
      </c>
      <c r="U43" s="23"/>
      <c r="V43" s="100"/>
      <c r="W43" s="6">
        <f t="shared" si="3"/>
        <v>0</v>
      </c>
      <c r="X43" s="12">
        <f t="shared" si="1"/>
        <v>0</v>
      </c>
      <c r="Y43" s="7">
        <f t="shared" si="4"/>
        <v>0</v>
      </c>
    </row>
    <row r="44" spans="2:25" ht="23.25" customHeight="1" x14ac:dyDescent="0.15">
      <c r="B44" s="20">
        <v>39</v>
      </c>
      <c r="C44" s="21"/>
      <c r="D44" s="21"/>
      <c r="E44" s="21"/>
      <c r="F44" s="21"/>
      <c r="G44" s="22">
        <f>申込団体!$C$5</f>
        <v>0</v>
      </c>
      <c r="H44" s="20">
        <v>0</v>
      </c>
      <c r="I44" s="22"/>
      <c r="J44" s="20">
        <v>0</v>
      </c>
      <c r="K44" s="122"/>
      <c r="L44" s="118">
        <v>0</v>
      </c>
      <c r="M44" s="22"/>
      <c r="N44" s="20">
        <v>0</v>
      </c>
      <c r="O44" s="23"/>
      <c r="P44" s="21">
        <v>0</v>
      </c>
      <c r="Q44" s="23"/>
      <c r="R44" s="21">
        <v>0</v>
      </c>
      <c r="S44" s="23"/>
      <c r="T44" s="21">
        <v>0</v>
      </c>
      <c r="U44" s="23"/>
      <c r="V44" s="100"/>
      <c r="W44" s="6">
        <f t="shared" si="3"/>
        <v>0</v>
      </c>
      <c r="X44" s="12">
        <f t="shared" si="1"/>
        <v>0</v>
      </c>
      <c r="Y44" s="7">
        <f t="shared" si="4"/>
        <v>0</v>
      </c>
    </row>
    <row r="45" spans="2:25" ht="23.25" customHeight="1" thickBot="1" x14ac:dyDescent="0.2">
      <c r="B45" s="24">
        <v>40</v>
      </c>
      <c r="C45" s="25"/>
      <c r="D45" s="25"/>
      <c r="E45" s="25"/>
      <c r="F45" s="25"/>
      <c r="G45" s="26">
        <f>申込団体!$C$5</f>
        <v>0</v>
      </c>
      <c r="H45" s="24">
        <v>0</v>
      </c>
      <c r="I45" s="26"/>
      <c r="J45" s="24">
        <v>0</v>
      </c>
      <c r="K45" s="123"/>
      <c r="L45" s="120">
        <v>0</v>
      </c>
      <c r="M45" s="26"/>
      <c r="N45" s="24">
        <v>0</v>
      </c>
      <c r="O45" s="27"/>
      <c r="P45" s="25">
        <v>0</v>
      </c>
      <c r="Q45" s="27"/>
      <c r="R45" s="25">
        <v>0</v>
      </c>
      <c r="S45" s="27"/>
      <c r="T45" s="25">
        <v>0</v>
      </c>
      <c r="U45" s="27"/>
      <c r="V45" s="93"/>
      <c r="W45" s="95">
        <f t="shared" si="3"/>
        <v>0</v>
      </c>
      <c r="X45" s="101">
        <f t="shared" si="1"/>
        <v>0</v>
      </c>
      <c r="Y45" s="97">
        <f t="shared" si="4"/>
        <v>0</v>
      </c>
    </row>
    <row r="46" spans="2:25" ht="28.5" x14ac:dyDescent="0.15">
      <c r="W46" s="39">
        <f>SUM(W6:W35)</f>
        <v>0</v>
      </c>
      <c r="X46" s="39">
        <f>SUM(X6:X35)</f>
        <v>0</v>
      </c>
      <c r="Y46" s="39">
        <f>SUM(Y6:Y35)</f>
        <v>0</v>
      </c>
    </row>
    <row r="47" spans="2:25" x14ac:dyDescent="0.15">
      <c r="W47" s="2" t="s">
        <v>38</v>
      </c>
      <c r="X47" s="2" t="s">
        <v>39</v>
      </c>
      <c r="Y47" s="2" t="s">
        <v>40</v>
      </c>
    </row>
  </sheetData>
  <dataConsolidate/>
  <mergeCells count="4">
    <mergeCell ref="B2:G3"/>
    <mergeCell ref="W2:Y3"/>
    <mergeCell ref="H2:U2"/>
    <mergeCell ref="H3:U3"/>
  </mergeCells>
  <phoneticPr fontId="1"/>
  <dataValidations count="2">
    <dataValidation imeMode="halfAlpha" allowBlank="1" showInputMessage="1" showErrorMessage="1" sqref="H6:I29 O6:O29 K6:K29 M6:M29 Q6:Q29 S6:S29 U6:U29 U36:U39 S36:S39 Q36:Q39 M36:M39 K36:K39 O36:O39 H36:I39 C6:C45 R6:R45 T6:T45 N6:N45 L6:L45 F5:G45 J6:J45 P6:P45"/>
    <dataValidation imeMode="halfKatakana" allowBlank="1" showInputMessage="1" showErrorMessage="1" sqref="C4:C5 E4:E4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7"/>
  <sheetViews>
    <sheetView zoomScale="70" zoomScaleNormal="70" workbookViewId="0">
      <selection activeCell="F12" sqref="F12"/>
    </sheetView>
  </sheetViews>
  <sheetFormatPr defaultRowHeight="15.75" x14ac:dyDescent="0.15"/>
  <cols>
    <col min="1" max="1" width="3.25" style="2" customWidth="1"/>
    <col min="2" max="2" width="5.5" style="2" bestFit="1" customWidth="1"/>
    <col min="3" max="3" width="9" style="2"/>
    <col min="4" max="4" width="18.125" style="2" customWidth="1"/>
    <col min="5" max="5" width="17.875" style="2" customWidth="1"/>
    <col min="6" max="6" width="6.875" style="2" customWidth="1"/>
    <col min="7" max="7" width="22.75" style="2" bestFit="1" customWidth="1"/>
    <col min="8" max="8" width="11.25" style="2" bestFit="1" customWidth="1"/>
    <col min="9" max="9" width="9" style="2"/>
    <col min="10" max="10" width="11.25" style="2" bestFit="1" customWidth="1"/>
    <col min="11" max="22" width="9" style="2"/>
    <col min="23" max="23" width="11.25" style="2" bestFit="1" customWidth="1"/>
    <col min="24" max="24" width="14.875" style="2" customWidth="1"/>
    <col min="25" max="25" width="11" style="2" customWidth="1"/>
    <col min="26" max="16384" width="9" style="2"/>
  </cols>
  <sheetData>
    <row r="1" spans="2:25" ht="16.5" thickBot="1" x14ac:dyDescent="0.2"/>
    <row r="2" spans="2:25" x14ac:dyDescent="0.15">
      <c r="B2" s="176" t="s">
        <v>23</v>
      </c>
      <c r="C2" s="177"/>
      <c r="D2" s="177"/>
      <c r="E2" s="177"/>
      <c r="F2" s="177"/>
      <c r="G2" s="178"/>
      <c r="H2" s="187" t="s">
        <v>28</v>
      </c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9"/>
      <c r="V2" s="92"/>
      <c r="W2" s="181" t="s">
        <v>26</v>
      </c>
      <c r="X2" s="182"/>
      <c r="Y2" s="183"/>
    </row>
    <row r="3" spans="2:25" ht="16.5" thickBot="1" x14ac:dyDescent="0.2">
      <c r="B3" s="179"/>
      <c r="C3" s="180"/>
      <c r="D3" s="180"/>
      <c r="E3" s="180"/>
      <c r="F3" s="180"/>
      <c r="G3" s="180"/>
      <c r="H3" s="190" t="s">
        <v>20</v>
      </c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2"/>
      <c r="V3" s="100"/>
      <c r="W3" s="184"/>
      <c r="X3" s="185"/>
      <c r="Y3" s="186"/>
    </row>
    <row r="4" spans="2:25" ht="23.25" customHeight="1" x14ac:dyDescent="0.15">
      <c r="B4" s="28" t="s">
        <v>7</v>
      </c>
      <c r="C4" s="29" t="s">
        <v>11</v>
      </c>
      <c r="D4" s="29" t="s">
        <v>8</v>
      </c>
      <c r="E4" s="29" t="s">
        <v>3</v>
      </c>
      <c r="F4" s="29" t="s">
        <v>9</v>
      </c>
      <c r="G4" s="37" t="s">
        <v>27</v>
      </c>
      <c r="H4" s="28" t="s">
        <v>49</v>
      </c>
      <c r="I4" s="110" t="s">
        <v>16</v>
      </c>
      <c r="J4" s="28" t="s">
        <v>50</v>
      </c>
      <c r="K4" s="30" t="s">
        <v>16</v>
      </c>
      <c r="L4" s="45" t="s">
        <v>51</v>
      </c>
      <c r="M4" s="110" t="s">
        <v>52</v>
      </c>
      <c r="N4" s="28" t="s">
        <v>48</v>
      </c>
      <c r="O4" s="30" t="s">
        <v>16</v>
      </c>
      <c r="P4" s="29" t="s">
        <v>53</v>
      </c>
      <c r="Q4" s="30" t="s">
        <v>16</v>
      </c>
      <c r="R4" s="29" t="s">
        <v>17</v>
      </c>
      <c r="S4" s="30" t="s">
        <v>16</v>
      </c>
      <c r="T4" s="29" t="s">
        <v>59</v>
      </c>
      <c r="U4" s="30" t="s">
        <v>16</v>
      </c>
      <c r="V4" s="102"/>
      <c r="W4" s="28" t="s">
        <v>18</v>
      </c>
      <c r="X4" s="29" t="s">
        <v>19</v>
      </c>
      <c r="Y4" s="30" t="s">
        <v>10</v>
      </c>
    </row>
    <row r="5" spans="2:25" ht="23.25" customHeight="1" thickBot="1" x14ac:dyDescent="0.2">
      <c r="B5" s="3" t="s">
        <v>12</v>
      </c>
      <c r="C5" s="4">
        <v>305</v>
      </c>
      <c r="D5" s="4" t="s">
        <v>13</v>
      </c>
      <c r="E5" s="4" t="s">
        <v>15</v>
      </c>
      <c r="F5" s="4">
        <v>2</v>
      </c>
      <c r="G5" s="15" t="s">
        <v>2</v>
      </c>
      <c r="H5" s="3">
        <v>1</v>
      </c>
      <c r="I5" s="11">
        <v>14.24</v>
      </c>
      <c r="J5" s="3">
        <v>1</v>
      </c>
      <c r="K5" s="5">
        <v>28.74</v>
      </c>
      <c r="L5" s="113">
        <v>0</v>
      </c>
      <c r="M5" s="11" t="s">
        <v>54</v>
      </c>
      <c r="N5" s="3">
        <v>0</v>
      </c>
      <c r="O5" s="10" t="s">
        <v>55</v>
      </c>
      <c r="P5" s="4">
        <v>0</v>
      </c>
      <c r="Q5" s="10" t="s">
        <v>56</v>
      </c>
      <c r="R5" s="4">
        <v>0</v>
      </c>
      <c r="S5" s="10">
        <v>4.2</v>
      </c>
      <c r="T5" s="4">
        <v>0</v>
      </c>
      <c r="U5" s="10">
        <v>23</v>
      </c>
      <c r="V5" s="100"/>
      <c r="W5" s="3">
        <f>H5+J5+L5+N5+P5</f>
        <v>2</v>
      </c>
      <c r="X5" s="11">
        <f>W5*500</f>
        <v>1000</v>
      </c>
      <c r="Y5" s="5">
        <f>IF(W5&gt;0,1,0)</f>
        <v>1</v>
      </c>
    </row>
    <row r="6" spans="2:25" ht="23.25" customHeight="1" thickTop="1" x14ac:dyDescent="0.15">
      <c r="B6" s="16">
        <v>1</v>
      </c>
      <c r="C6" s="17"/>
      <c r="D6" s="17"/>
      <c r="E6" s="17"/>
      <c r="F6" s="17"/>
      <c r="G6" s="18">
        <f>申込団体!$C$5</f>
        <v>0</v>
      </c>
      <c r="H6" s="16">
        <v>0</v>
      </c>
      <c r="I6" s="111"/>
      <c r="J6" s="16">
        <v>0</v>
      </c>
      <c r="K6" s="121"/>
      <c r="L6" s="114">
        <v>0</v>
      </c>
      <c r="M6" s="111"/>
      <c r="N6" s="16">
        <v>0</v>
      </c>
      <c r="O6" s="19"/>
      <c r="P6" s="17">
        <v>0</v>
      </c>
      <c r="Q6" s="19"/>
      <c r="R6" s="17">
        <v>0</v>
      </c>
      <c r="S6" s="19"/>
      <c r="T6" s="17">
        <v>0</v>
      </c>
      <c r="U6" s="19"/>
      <c r="V6" s="100"/>
      <c r="W6" s="6">
        <f>H6+J6+L6+N6+P6+R6+T6</f>
        <v>0</v>
      </c>
      <c r="X6" s="12">
        <f>W6*500</f>
        <v>0</v>
      </c>
      <c r="Y6" s="7">
        <f>IF(W6&gt;0,1,0)</f>
        <v>0</v>
      </c>
    </row>
    <row r="7" spans="2:25" ht="23.25" customHeight="1" x14ac:dyDescent="0.15">
      <c r="B7" s="20">
        <v>2</v>
      </c>
      <c r="C7" s="21"/>
      <c r="D7" s="21"/>
      <c r="E7" s="21"/>
      <c r="F7" s="21"/>
      <c r="G7" s="18">
        <f>申込団体!$C$5</f>
        <v>0</v>
      </c>
      <c r="H7" s="16">
        <v>0</v>
      </c>
      <c r="I7" s="22"/>
      <c r="J7" s="20">
        <v>0</v>
      </c>
      <c r="K7" s="122"/>
      <c r="L7" s="114">
        <v>0</v>
      </c>
      <c r="M7" s="111"/>
      <c r="N7" s="16">
        <v>0</v>
      </c>
      <c r="O7" s="23"/>
      <c r="P7" s="17">
        <v>0</v>
      </c>
      <c r="Q7" s="23"/>
      <c r="R7" s="17">
        <v>0</v>
      </c>
      <c r="S7" s="23"/>
      <c r="T7" s="17">
        <v>0</v>
      </c>
      <c r="U7" s="23"/>
      <c r="V7" s="100"/>
      <c r="W7" s="6">
        <f t="shared" ref="W7:W45" si="0">H7+J7+L7+N7+P7+R7+T7</f>
        <v>0</v>
      </c>
      <c r="X7" s="12">
        <f t="shared" ref="X7:X45" si="1">W7*500</f>
        <v>0</v>
      </c>
      <c r="Y7" s="7">
        <f t="shared" ref="Y7:Y45" si="2">IF(W7&gt;0,1,0)</f>
        <v>0</v>
      </c>
    </row>
    <row r="8" spans="2:25" ht="23.25" customHeight="1" x14ac:dyDescent="0.15">
      <c r="B8" s="20">
        <v>3</v>
      </c>
      <c r="C8" s="21"/>
      <c r="D8" s="21"/>
      <c r="E8" s="21"/>
      <c r="F8" s="21"/>
      <c r="G8" s="18">
        <f>申込団体!$C$5</f>
        <v>0</v>
      </c>
      <c r="H8" s="16">
        <v>0</v>
      </c>
      <c r="I8" s="22"/>
      <c r="J8" s="20">
        <v>0</v>
      </c>
      <c r="K8" s="122"/>
      <c r="L8" s="114">
        <v>0</v>
      </c>
      <c r="M8" s="111"/>
      <c r="N8" s="16">
        <v>0</v>
      </c>
      <c r="O8" s="23"/>
      <c r="P8" s="17">
        <v>0</v>
      </c>
      <c r="Q8" s="23"/>
      <c r="R8" s="17">
        <v>0</v>
      </c>
      <c r="S8" s="23"/>
      <c r="T8" s="17">
        <v>0</v>
      </c>
      <c r="U8" s="23"/>
      <c r="V8" s="100"/>
      <c r="W8" s="6">
        <f t="shared" si="0"/>
        <v>0</v>
      </c>
      <c r="X8" s="12">
        <f t="shared" si="1"/>
        <v>0</v>
      </c>
      <c r="Y8" s="7">
        <f t="shared" si="2"/>
        <v>0</v>
      </c>
    </row>
    <row r="9" spans="2:25" ht="23.25" customHeight="1" x14ac:dyDescent="0.15">
      <c r="B9" s="20">
        <v>4</v>
      </c>
      <c r="C9" s="21"/>
      <c r="D9" s="21"/>
      <c r="E9" s="21"/>
      <c r="F9" s="21"/>
      <c r="G9" s="18">
        <f>申込団体!$C$5</f>
        <v>0</v>
      </c>
      <c r="H9" s="16">
        <v>0</v>
      </c>
      <c r="I9" s="22"/>
      <c r="J9" s="20">
        <v>0</v>
      </c>
      <c r="K9" s="122"/>
      <c r="L9" s="114">
        <v>0</v>
      </c>
      <c r="M9" s="111"/>
      <c r="N9" s="16">
        <v>0</v>
      </c>
      <c r="O9" s="23"/>
      <c r="P9" s="17">
        <v>0</v>
      </c>
      <c r="Q9" s="23"/>
      <c r="R9" s="17">
        <v>0</v>
      </c>
      <c r="S9" s="23"/>
      <c r="T9" s="17">
        <v>0</v>
      </c>
      <c r="U9" s="23"/>
      <c r="V9" s="100"/>
      <c r="W9" s="6">
        <f t="shared" si="0"/>
        <v>0</v>
      </c>
      <c r="X9" s="12">
        <f t="shared" si="1"/>
        <v>0</v>
      </c>
      <c r="Y9" s="7">
        <f t="shared" si="2"/>
        <v>0</v>
      </c>
    </row>
    <row r="10" spans="2:25" ht="23.25" customHeight="1" x14ac:dyDescent="0.15">
      <c r="B10" s="20">
        <v>5</v>
      </c>
      <c r="C10" s="21"/>
      <c r="D10" s="21"/>
      <c r="E10" s="21"/>
      <c r="F10" s="21"/>
      <c r="G10" s="18">
        <f>申込団体!$C$5</f>
        <v>0</v>
      </c>
      <c r="H10" s="16">
        <v>0</v>
      </c>
      <c r="I10" s="22"/>
      <c r="J10" s="20">
        <v>0</v>
      </c>
      <c r="K10" s="122"/>
      <c r="L10" s="114">
        <v>0</v>
      </c>
      <c r="M10" s="111"/>
      <c r="N10" s="16">
        <v>0</v>
      </c>
      <c r="O10" s="23"/>
      <c r="P10" s="17">
        <v>0</v>
      </c>
      <c r="Q10" s="23"/>
      <c r="R10" s="17">
        <v>0</v>
      </c>
      <c r="S10" s="23"/>
      <c r="T10" s="17">
        <v>0</v>
      </c>
      <c r="U10" s="23"/>
      <c r="V10" s="100"/>
      <c r="W10" s="6">
        <f t="shared" si="0"/>
        <v>0</v>
      </c>
      <c r="X10" s="12">
        <f t="shared" si="1"/>
        <v>0</v>
      </c>
      <c r="Y10" s="7">
        <f t="shared" si="2"/>
        <v>0</v>
      </c>
    </row>
    <row r="11" spans="2:25" ht="23.25" customHeight="1" x14ac:dyDescent="0.15">
      <c r="B11" s="20">
        <v>6</v>
      </c>
      <c r="C11" s="21"/>
      <c r="D11" s="21"/>
      <c r="E11" s="21"/>
      <c r="F11" s="21"/>
      <c r="G11" s="18">
        <f>申込団体!$C$5</f>
        <v>0</v>
      </c>
      <c r="H11" s="16">
        <v>0</v>
      </c>
      <c r="I11" s="22"/>
      <c r="J11" s="20">
        <v>0</v>
      </c>
      <c r="K11" s="122"/>
      <c r="L11" s="114">
        <v>0</v>
      </c>
      <c r="M11" s="111"/>
      <c r="N11" s="16">
        <v>0</v>
      </c>
      <c r="O11" s="23"/>
      <c r="P11" s="17">
        <v>0</v>
      </c>
      <c r="Q11" s="23"/>
      <c r="R11" s="17">
        <v>0</v>
      </c>
      <c r="S11" s="23"/>
      <c r="T11" s="17">
        <v>0</v>
      </c>
      <c r="U11" s="23"/>
      <c r="V11" s="100"/>
      <c r="W11" s="6">
        <f t="shared" si="0"/>
        <v>0</v>
      </c>
      <c r="X11" s="12">
        <f t="shared" si="1"/>
        <v>0</v>
      </c>
      <c r="Y11" s="7">
        <f t="shared" si="2"/>
        <v>0</v>
      </c>
    </row>
    <row r="12" spans="2:25" ht="23.25" customHeight="1" x14ac:dyDescent="0.15">
      <c r="B12" s="20">
        <v>7</v>
      </c>
      <c r="C12" s="21"/>
      <c r="D12" s="21"/>
      <c r="E12" s="21"/>
      <c r="F12" s="21"/>
      <c r="G12" s="18">
        <f>申込団体!$C$5</f>
        <v>0</v>
      </c>
      <c r="H12" s="16">
        <v>0</v>
      </c>
      <c r="I12" s="22"/>
      <c r="J12" s="20">
        <v>0</v>
      </c>
      <c r="K12" s="122"/>
      <c r="L12" s="114">
        <v>0</v>
      </c>
      <c r="M12" s="111"/>
      <c r="N12" s="16">
        <v>0</v>
      </c>
      <c r="O12" s="23"/>
      <c r="P12" s="17">
        <v>0</v>
      </c>
      <c r="Q12" s="23"/>
      <c r="R12" s="17">
        <v>0</v>
      </c>
      <c r="S12" s="23"/>
      <c r="T12" s="17">
        <v>0</v>
      </c>
      <c r="U12" s="23"/>
      <c r="V12" s="100"/>
      <c r="W12" s="6">
        <f t="shared" si="0"/>
        <v>0</v>
      </c>
      <c r="X12" s="12">
        <f t="shared" si="1"/>
        <v>0</v>
      </c>
      <c r="Y12" s="7">
        <f t="shared" si="2"/>
        <v>0</v>
      </c>
    </row>
    <row r="13" spans="2:25" ht="23.25" customHeight="1" x14ac:dyDescent="0.15">
      <c r="B13" s="20">
        <v>8</v>
      </c>
      <c r="C13" s="21"/>
      <c r="D13" s="21"/>
      <c r="E13" s="21"/>
      <c r="F13" s="21"/>
      <c r="G13" s="18">
        <f>申込団体!$C$5</f>
        <v>0</v>
      </c>
      <c r="H13" s="16">
        <v>0</v>
      </c>
      <c r="I13" s="22"/>
      <c r="J13" s="20">
        <v>0</v>
      </c>
      <c r="K13" s="122"/>
      <c r="L13" s="114">
        <v>0</v>
      </c>
      <c r="M13" s="111"/>
      <c r="N13" s="16">
        <v>0</v>
      </c>
      <c r="O13" s="23"/>
      <c r="P13" s="17">
        <v>0</v>
      </c>
      <c r="Q13" s="23"/>
      <c r="R13" s="17">
        <v>0</v>
      </c>
      <c r="S13" s="23"/>
      <c r="T13" s="17">
        <v>0</v>
      </c>
      <c r="U13" s="23"/>
      <c r="V13" s="100"/>
      <c r="W13" s="6">
        <f t="shared" si="0"/>
        <v>0</v>
      </c>
      <c r="X13" s="12">
        <f t="shared" si="1"/>
        <v>0</v>
      </c>
      <c r="Y13" s="7">
        <f t="shared" si="2"/>
        <v>0</v>
      </c>
    </row>
    <row r="14" spans="2:25" ht="23.25" customHeight="1" x14ac:dyDescent="0.15">
      <c r="B14" s="20">
        <v>9</v>
      </c>
      <c r="C14" s="21"/>
      <c r="D14" s="21"/>
      <c r="E14" s="21"/>
      <c r="F14" s="21"/>
      <c r="G14" s="18">
        <f>申込団体!$C$5</f>
        <v>0</v>
      </c>
      <c r="H14" s="16">
        <v>0</v>
      </c>
      <c r="I14" s="22"/>
      <c r="J14" s="20">
        <v>0</v>
      </c>
      <c r="K14" s="122"/>
      <c r="L14" s="114">
        <v>0</v>
      </c>
      <c r="M14" s="111"/>
      <c r="N14" s="16">
        <v>0</v>
      </c>
      <c r="O14" s="23"/>
      <c r="P14" s="17">
        <v>0</v>
      </c>
      <c r="Q14" s="23"/>
      <c r="R14" s="17">
        <v>0</v>
      </c>
      <c r="S14" s="23"/>
      <c r="T14" s="17">
        <v>0</v>
      </c>
      <c r="U14" s="23"/>
      <c r="V14" s="100"/>
      <c r="W14" s="6">
        <f t="shared" si="0"/>
        <v>0</v>
      </c>
      <c r="X14" s="12">
        <f t="shared" si="1"/>
        <v>0</v>
      </c>
      <c r="Y14" s="7">
        <f t="shared" si="2"/>
        <v>0</v>
      </c>
    </row>
    <row r="15" spans="2:25" ht="23.25" customHeight="1" thickBot="1" x14ac:dyDescent="0.2">
      <c r="B15" s="24">
        <v>10</v>
      </c>
      <c r="C15" s="25"/>
      <c r="D15" s="25"/>
      <c r="E15" s="25"/>
      <c r="F15" s="25"/>
      <c r="G15" s="44">
        <f>申込団体!$C$5</f>
        <v>0</v>
      </c>
      <c r="H15" s="99">
        <v>0</v>
      </c>
      <c r="I15" s="26"/>
      <c r="J15" s="24">
        <v>0</v>
      </c>
      <c r="K15" s="123"/>
      <c r="L15" s="115">
        <v>0</v>
      </c>
      <c r="M15" s="126"/>
      <c r="N15" s="99">
        <v>0</v>
      </c>
      <c r="O15" s="27"/>
      <c r="P15" s="103">
        <v>0</v>
      </c>
      <c r="Q15" s="27"/>
      <c r="R15" s="103">
        <v>0</v>
      </c>
      <c r="S15" s="27"/>
      <c r="T15" s="103">
        <v>0</v>
      </c>
      <c r="U15" s="27"/>
      <c r="V15" s="93"/>
      <c r="W15" s="95">
        <f t="shared" si="0"/>
        <v>0</v>
      </c>
      <c r="X15" s="101">
        <f t="shared" si="1"/>
        <v>0</v>
      </c>
      <c r="Y15" s="97">
        <f t="shared" si="2"/>
        <v>0</v>
      </c>
    </row>
    <row r="16" spans="2:25" ht="23.25" customHeight="1" x14ac:dyDescent="0.15">
      <c r="B16" s="46">
        <v>11</v>
      </c>
      <c r="C16" s="47"/>
      <c r="D16" s="47"/>
      <c r="E16" s="47"/>
      <c r="F16" s="47"/>
      <c r="G16" s="48">
        <f>申込団体!$C$5</f>
        <v>0</v>
      </c>
      <c r="H16" s="46">
        <v>0</v>
      </c>
      <c r="I16" s="112"/>
      <c r="J16" s="46">
        <v>0</v>
      </c>
      <c r="K16" s="124"/>
      <c r="L16" s="116">
        <v>0</v>
      </c>
      <c r="M16" s="112"/>
      <c r="N16" s="46">
        <v>0</v>
      </c>
      <c r="O16" s="104"/>
      <c r="P16" s="47">
        <v>0</v>
      </c>
      <c r="Q16" s="104"/>
      <c r="R16" s="47">
        <v>0</v>
      </c>
      <c r="S16" s="104"/>
      <c r="T16" s="47">
        <v>0</v>
      </c>
      <c r="U16" s="104"/>
      <c r="V16" s="92"/>
      <c r="W16" s="105">
        <f t="shared" si="0"/>
        <v>0</v>
      </c>
      <c r="X16" s="106">
        <f t="shared" si="1"/>
        <v>0</v>
      </c>
      <c r="Y16" s="107">
        <f t="shared" si="2"/>
        <v>0</v>
      </c>
    </row>
    <row r="17" spans="2:25" ht="23.25" customHeight="1" x14ac:dyDescent="0.15">
      <c r="B17" s="20">
        <v>12</v>
      </c>
      <c r="C17" s="21"/>
      <c r="D17" s="21"/>
      <c r="E17" s="21"/>
      <c r="F17" s="21"/>
      <c r="G17" s="18">
        <f>申込団体!$C$5</f>
        <v>0</v>
      </c>
      <c r="H17" s="16">
        <v>0</v>
      </c>
      <c r="I17" s="22"/>
      <c r="J17" s="20">
        <v>0</v>
      </c>
      <c r="K17" s="122"/>
      <c r="L17" s="114">
        <v>0</v>
      </c>
      <c r="M17" s="111"/>
      <c r="N17" s="16">
        <v>0</v>
      </c>
      <c r="O17" s="23"/>
      <c r="P17" s="17">
        <v>0</v>
      </c>
      <c r="Q17" s="23"/>
      <c r="R17" s="17">
        <v>0</v>
      </c>
      <c r="S17" s="23"/>
      <c r="T17" s="17">
        <v>0</v>
      </c>
      <c r="U17" s="23"/>
      <c r="V17" s="100"/>
      <c r="W17" s="6">
        <f t="shared" si="0"/>
        <v>0</v>
      </c>
      <c r="X17" s="12">
        <f t="shared" si="1"/>
        <v>0</v>
      </c>
      <c r="Y17" s="7">
        <f t="shared" si="2"/>
        <v>0</v>
      </c>
    </row>
    <row r="18" spans="2:25" ht="23.25" customHeight="1" x14ac:dyDescent="0.15">
      <c r="B18" s="20">
        <v>13</v>
      </c>
      <c r="C18" s="21"/>
      <c r="D18" s="21"/>
      <c r="E18" s="21"/>
      <c r="F18" s="21"/>
      <c r="G18" s="18">
        <f>申込団体!$C$5</f>
        <v>0</v>
      </c>
      <c r="H18" s="16">
        <v>0</v>
      </c>
      <c r="I18" s="22"/>
      <c r="J18" s="20">
        <v>0</v>
      </c>
      <c r="K18" s="122"/>
      <c r="L18" s="114">
        <v>0</v>
      </c>
      <c r="M18" s="111"/>
      <c r="N18" s="16">
        <v>0</v>
      </c>
      <c r="O18" s="23"/>
      <c r="P18" s="17">
        <v>0</v>
      </c>
      <c r="Q18" s="23"/>
      <c r="R18" s="17">
        <v>0</v>
      </c>
      <c r="S18" s="23"/>
      <c r="T18" s="17">
        <v>0</v>
      </c>
      <c r="U18" s="23"/>
      <c r="V18" s="100"/>
      <c r="W18" s="6">
        <f t="shared" si="0"/>
        <v>0</v>
      </c>
      <c r="X18" s="12">
        <f t="shared" si="1"/>
        <v>0</v>
      </c>
      <c r="Y18" s="7">
        <f t="shared" si="2"/>
        <v>0</v>
      </c>
    </row>
    <row r="19" spans="2:25" ht="23.25" customHeight="1" x14ac:dyDescent="0.15">
      <c r="B19" s="20">
        <v>14</v>
      </c>
      <c r="C19" s="21"/>
      <c r="D19" s="21"/>
      <c r="E19" s="21"/>
      <c r="F19" s="21"/>
      <c r="G19" s="18">
        <f>申込団体!$C$5</f>
        <v>0</v>
      </c>
      <c r="H19" s="16">
        <v>0</v>
      </c>
      <c r="I19" s="22"/>
      <c r="J19" s="20">
        <v>0</v>
      </c>
      <c r="K19" s="122"/>
      <c r="L19" s="114">
        <v>0</v>
      </c>
      <c r="M19" s="111"/>
      <c r="N19" s="16">
        <v>0</v>
      </c>
      <c r="O19" s="23"/>
      <c r="P19" s="17">
        <v>0</v>
      </c>
      <c r="Q19" s="23"/>
      <c r="R19" s="17">
        <v>0</v>
      </c>
      <c r="S19" s="23"/>
      <c r="T19" s="17">
        <v>0</v>
      </c>
      <c r="U19" s="23"/>
      <c r="V19" s="100"/>
      <c r="W19" s="6">
        <f t="shared" si="0"/>
        <v>0</v>
      </c>
      <c r="X19" s="12">
        <f t="shared" si="1"/>
        <v>0</v>
      </c>
      <c r="Y19" s="7">
        <f t="shared" si="2"/>
        <v>0</v>
      </c>
    </row>
    <row r="20" spans="2:25" ht="23.25" customHeight="1" x14ac:dyDescent="0.15">
      <c r="B20" s="20">
        <v>15</v>
      </c>
      <c r="C20" s="21"/>
      <c r="D20" s="21"/>
      <c r="E20" s="21"/>
      <c r="F20" s="21"/>
      <c r="G20" s="18">
        <f>申込団体!$C$5</f>
        <v>0</v>
      </c>
      <c r="H20" s="16">
        <v>0</v>
      </c>
      <c r="I20" s="22"/>
      <c r="J20" s="20">
        <v>0</v>
      </c>
      <c r="K20" s="122"/>
      <c r="L20" s="114">
        <v>0</v>
      </c>
      <c r="M20" s="111"/>
      <c r="N20" s="16">
        <v>0</v>
      </c>
      <c r="O20" s="23"/>
      <c r="P20" s="17">
        <v>0</v>
      </c>
      <c r="Q20" s="23"/>
      <c r="R20" s="17">
        <v>0</v>
      </c>
      <c r="S20" s="23"/>
      <c r="T20" s="17">
        <v>0</v>
      </c>
      <c r="U20" s="23"/>
      <c r="V20" s="100"/>
      <c r="W20" s="6">
        <f t="shared" si="0"/>
        <v>0</v>
      </c>
      <c r="X20" s="12">
        <f t="shared" si="1"/>
        <v>0</v>
      </c>
      <c r="Y20" s="7">
        <f t="shared" si="2"/>
        <v>0</v>
      </c>
    </row>
    <row r="21" spans="2:25" ht="23.25" customHeight="1" x14ac:dyDescent="0.15">
      <c r="B21" s="20">
        <v>16</v>
      </c>
      <c r="C21" s="21"/>
      <c r="D21" s="21"/>
      <c r="E21" s="21"/>
      <c r="F21" s="21"/>
      <c r="G21" s="18">
        <f>申込団体!$C$5</f>
        <v>0</v>
      </c>
      <c r="H21" s="16">
        <v>0</v>
      </c>
      <c r="I21" s="22"/>
      <c r="J21" s="20">
        <v>0</v>
      </c>
      <c r="K21" s="122"/>
      <c r="L21" s="114">
        <v>0</v>
      </c>
      <c r="M21" s="111"/>
      <c r="N21" s="16">
        <v>0</v>
      </c>
      <c r="O21" s="23"/>
      <c r="P21" s="17">
        <v>0</v>
      </c>
      <c r="Q21" s="23"/>
      <c r="R21" s="17">
        <v>0</v>
      </c>
      <c r="S21" s="23"/>
      <c r="T21" s="17">
        <v>0</v>
      </c>
      <c r="U21" s="23"/>
      <c r="V21" s="100"/>
      <c r="W21" s="6">
        <f t="shared" si="0"/>
        <v>0</v>
      </c>
      <c r="X21" s="12">
        <f t="shared" si="1"/>
        <v>0</v>
      </c>
      <c r="Y21" s="7">
        <f t="shared" si="2"/>
        <v>0</v>
      </c>
    </row>
    <row r="22" spans="2:25" ht="23.25" customHeight="1" x14ac:dyDescent="0.15">
      <c r="B22" s="20">
        <v>17</v>
      </c>
      <c r="C22" s="21"/>
      <c r="D22" s="21"/>
      <c r="E22" s="21"/>
      <c r="F22" s="21"/>
      <c r="G22" s="18">
        <f>申込団体!$C$5</f>
        <v>0</v>
      </c>
      <c r="H22" s="16">
        <v>0</v>
      </c>
      <c r="I22" s="22"/>
      <c r="J22" s="20">
        <v>0</v>
      </c>
      <c r="K22" s="122"/>
      <c r="L22" s="114">
        <v>0</v>
      </c>
      <c r="M22" s="111"/>
      <c r="N22" s="16">
        <v>0</v>
      </c>
      <c r="O22" s="23"/>
      <c r="P22" s="17">
        <v>0</v>
      </c>
      <c r="Q22" s="23"/>
      <c r="R22" s="17">
        <v>0</v>
      </c>
      <c r="S22" s="23"/>
      <c r="T22" s="17">
        <v>0</v>
      </c>
      <c r="U22" s="23"/>
      <c r="V22" s="100"/>
      <c r="W22" s="6">
        <f t="shared" si="0"/>
        <v>0</v>
      </c>
      <c r="X22" s="12">
        <f t="shared" si="1"/>
        <v>0</v>
      </c>
      <c r="Y22" s="7">
        <f t="shared" si="2"/>
        <v>0</v>
      </c>
    </row>
    <row r="23" spans="2:25" ht="23.25" customHeight="1" x14ac:dyDescent="0.15">
      <c r="B23" s="20">
        <v>18</v>
      </c>
      <c r="C23" s="21"/>
      <c r="D23" s="21"/>
      <c r="E23" s="21"/>
      <c r="F23" s="21"/>
      <c r="G23" s="18">
        <f>申込団体!$C$5</f>
        <v>0</v>
      </c>
      <c r="H23" s="16">
        <v>0</v>
      </c>
      <c r="I23" s="22"/>
      <c r="J23" s="20">
        <v>0</v>
      </c>
      <c r="K23" s="122"/>
      <c r="L23" s="114">
        <v>0</v>
      </c>
      <c r="M23" s="111"/>
      <c r="N23" s="16">
        <v>0</v>
      </c>
      <c r="O23" s="23"/>
      <c r="P23" s="17">
        <v>0</v>
      </c>
      <c r="Q23" s="23"/>
      <c r="R23" s="17">
        <v>0</v>
      </c>
      <c r="S23" s="23"/>
      <c r="T23" s="17">
        <v>0</v>
      </c>
      <c r="U23" s="23"/>
      <c r="V23" s="100"/>
      <c r="W23" s="6">
        <f t="shared" si="0"/>
        <v>0</v>
      </c>
      <c r="X23" s="12">
        <f t="shared" si="1"/>
        <v>0</v>
      </c>
      <c r="Y23" s="7">
        <f t="shared" si="2"/>
        <v>0</v>
      </c>
    </row>
    <row r="24" spans="2:25" ht="23.25" customHeight="1" x14ac:dyDescent="0.15">
      <c r="B24" s="20">
        <v>19</v>
      </c>
      <c r="C24" s="21"/>
      <c r="D24" s="21"/>
      <c r="E24" s="21"/>
      <c r="F24" s="21"/>
      <c r="G24" s="18">
        <f>申込団体!$C$5</f>
        <v>0</v>
      </c>
      <c r="H24" s="16">
        <v>0</v>
      </c>
      <c r="I24" s="22"/>
      <c r="J24" s="20">
        <v>0</v>
      </c>
      <c r="K24" s="122"/>
      <c r="L24" s="114">
        <v>0</v>
      </c>
      <c r="M24" s="111"/>
      <c r="N24" s="16">
        <v>0</v>
      </c>
      <c r="O24" s="23"/>
      <c r="P24" s="17">
        <v>0</v>
      </c>
      <c r="Q24" s="23"/>
      <c r="R24" s="17">
        <v>0</v>
      </c>
      <c r="S24" s="23"/>
      <c r="T24" s="17">
        <v>0</v>
      </c>
      <c r="U24" s="23"/>
      <c r="V24" s="100"/>
      <c r="W24" s="6">
        <f t="shared" si="0"/>
        <v>0</v>
      </c>
      <c r="X24" s="12">
        <f t="shared" si="1"/>
        <v>0</v>
      </c>
      <c r="Y24" s="7">
        <f t="shared" si="2"/>
        <v>0</v>
      </c>
    </row>
    <row r="25" spans="2:25" ht="23.25" customHeight="1" thickBot="1" x14ac:dyDescent="0.2">
      <c r="B25" s="24">
        <v>20</v>
      </c>
      <c r="C25" s="25"/>
      <c r="D25" s="25"/>
      <c r="E25" s="25"/>
      <c r="F25" s="25"/>
      <c r="G25" s="44">
        <f>申込団体!$C$5</f>
        <v>0</v>
      </c>
      <c r="H25" s="99">
        <v>0</v>
      </c>
      <c r="I25" s="26"/>
      <c r="J25" s="24">
        <v>0</v>
      </c>
      <c r="K25" s="123"/>
      <c r="L25" s="115">
        <v>0</v>
      </c>
      <c r="M25" s="126"/>
      <c r="N25" s="99">
        <v>0</v>
      </c>
      <c r="O25" s="27"/>
      <c r="P25" s="103">
        <v>0</v>
      </c>
      <c r="Q25" s="27"/>
      <c r="R25" s="103">
        <v>0</v>
      </c>
      <c r="S25" s="27"/>
      <c r="T25" s="103">
        <v>0</v>
      </c>
      <c r="U25" s="27"/>
      <c r="V25" s="93"/>
      <c r="W25" s="95">
        <f t="shared" si="0"/>
        <v>0</v>
      </c>
      <c r="X25" s="101">
        <f t="shared" si="1"/>
        <v>0</v>
      </c>
      <c r="Y25" s="97">
        <f t="shared" si="2"/>
        <v>0</v>
      </c>
    </row>
    <row r="26" spans="2:25" ht="23.25" customHeight="1" x14ac:dyDescent="0.15">
      <c r="B26" s="16">
        <v>21</v>
      </c>
      <c r="C26" s="17"/>
      <c r="D26" s="17"/>
      <c r="E26" s="17"/>
      <c r="F26" s="17"/>
      <c r="G26" s="18">
        <f>申込団体!$C$5</f>
        <v>0</v>
      </c>
      <c r="H26" s="16">
        <v>0</v>
      </c>
      <c r="I26" s="111"/>
      <c r="J26" s="16">
        <v>0</v>
      </c>
      <c r="K26" s="121"/>
      <c r="L26" s="114">
        <v>0</v>
      </c>
      <c r="M26" s="111"/>
      <c r="N26" s="16">
        <v>0</v>
      </c>
      <c r="O26" s="19"/>
      <c r="P26" s="17">
        <v>0</v>
      </c>
      <c r="Q26" s="19"/>
      <c r="R26" s="17">
        <v>0</v>
      </c>
      <c r="S26" s="19"/>
      <c r="T26" s="17">
        <v>0</v>
      </c>
      <c r="U26" s="19"/>
      <c r="W26" s="6">
        <f t="shared" si="0"/>
        <v>0</v>
      </c>
      <c r="X26" s="12">
        <f t="shared" si="1"/>
        <v>0</v>
      </c>
      <c r="Y26" s="7">
        <f t="shared" si="2"/>
        <v>0</v>
      </c>
    </row>
    <row r="27" spans="2:25" ht="23.25" customHeight="1" x14ac:dyDescent="0.15">
      <c r="B27" s="20">
        <v>22</v>
      </c>
      <c r="C27" s="21"/>
      <c r="D27" s="21"/>
      <c r="E27" s="21"/>
      <c r="F27" s="21"/>
      <c r="G27" s="18">
        <f>申込団体!$C$5</f>
        <v>0</v>
      </c>
      <c r="H27" s="16">
        <v>0</v>
      </c>
      <c r="I27" s="22"/>
      <c r="J27" s="20">
        <v>0</v>
      </c>
      <c r="K27" s="122"/>
      <c r="L27" s="114">
        <v>0</v>
      </c>
      <c r="M27" s="111"/>
      <c r="N27" s="16">
        <v>0</v>
      </c>
      <c r="O27" s="23"/>
      <c r="P27" s="17">
        <v>0</v>
      </c>
      <c r="Q27" s="23"/>
      <c r="R27" s="17">
        <v>0</v>
      </c>
      <c r="S27" s="23"/>
      <c r="T27" s="17">
        <v>0</v>
      </c>
      <c r="U27" s="23"/>
      <c r="W27" s="6">
        <f t="shared" si="0"/>
        <v>0</v>
      </c>
      <c r="X27" s="12">
        <f t="shared" si="1"/>
        <v>0</v>
      </c>
      <c r="Y27" s="7">
        <f t="shared" si="2"/>
        <v>0</v>
      </c>
    </row>
    <row r="28" spans="2:25" ht="23.25" customHeight="1" x14ac:dyDescent="0.15">
      <c r="B28" s="20">
        <v>23</v>
      </c>
      <c r="C28" s="21"/>
      <c r="D28" s="21"/>
      <c r="E28" s="21"/>
      <c r="F28" s="21"/>
      <c r="G28" s="18">
        <f>申込団体!$C$5</f>
        <v>0</v>
      </c>
      <c r="H28" s="16">
        <v>0</v>
      </c>
      <c r="I28" s="22"/>
      <c r="J28" s="20">
        <v>0</v>
      </c>
      <c r="K28" s="122"/>
      <c r="L28" s="114">
        <v>0</v>
      </c>
      <c r="M28" s="111"/>
      <c r="N28" s="16">
        <v>0</v>
      </c>
      <c r="O28" s="23"/>
      <c r="P28" s="17">
        <v>0</v>
      </c>
      <c r="Q28" s="23"/>
      <c r="R28" s="17">
        <v>0</v>
      </c>
      <c r="S28" s="23"/>
      <c r="T28" s="17">
        <v>0</v>
      </c>
      <c r="U28" s="23"/>
      <c r="W28" s="6">
        <f t="shared" si="0"/>
        <v>0</v>
      </c>
      <c r="X28" s="12">
        <f t="shared" si="1"/>
        <v>0</v>
      </c>
      <c r="Y28" s="7">
        <f t="shared" si="2"/>
        <v>0</v>
      </c>
    </row>
    <row r="29" spans="2:25" ht="23.25" customHeight="1" x14ac:dyDescent="0.15">
      <c r="B29" s="20">
        <v>24</v>
      </c>
      <c r="C29" s="21"/>
      <c r="D29" s="21"/>
      <c r="E29" s="21"/>
      <c r="F29" s="21"/>
      <c r="G29" s="18">
        <f>申込団体!$C$5</f>
        <v>0</v>
      </c>
      <c r="H29" s="16">
        <v>0</v>
      </c>
      <c r="I29" s="22"/>
      <c r="J29" s="20">
        <v>0</v>
      </c>
      <c r="K29" s="122"/>
      <c r="L29" s="114">
        <v>0</v>
      </c>
      <c r="M29" s="111"/>
      <c r="N29" s="16">
        <v>0</v>
      </c>
      <c r="O29" s="23"/>
      <c r="P29" s="17">
        <v>0</v>
      </c>
      <c r="Q29" s="23"/>
      <c r="R29" s="17">
        <v>0</v>
      </c>
      <c r="S29" s="23"/>
      <c r="T29" s="17">
        <v>0</v>
      </c>
      <c r="U29" s="23"/>
      <c r="W29" s="6">
        <f t="shared" si="0"/>
        <v>0</v>
      </c>
      <c r="X29" s="12">
        <f t="shared" si="1"/>
        <v>0</v>
      </c>
      <c r="Y29" s="7">
        <f t="shared" si="2"/>
        <v>0</v>
      </c>
    </row>
    <row r="30" spans="2:25" ht="23.25" customHeight="1" x14ac:dyDescent="0.15">
      <c r="B30" s="32">
        <v>25</v>
      </c>
      <c r="C30" s="33"/>
      <c r="D30" s="33"/>
      <c r="E30" s="33"/>
      <c r="F30" s="33"/>
      <c r="G30" s="38">
        <f>申込団体!$C$5</f>
        <v>0</v>
      </c>
      <c r="H30" s="32">
        <v>0</v>
      </c>
      <c r="I30" s="108"/>
      <c r="J30" s="32">
        <v>0</v>
      </c>
      <c r="K30" s="125"/>
      <c r="L30" s="117">
        <v>0</v>
      </c>
      <c r="M30" s="127"/>
      <c r="N30" s="98">
        <v>0</v>
      </c>
      <c r="O30" s="35"/>
      <c r="P30" s="34">
        <v>0</v>
      </c>
      <c r="Q30" s="35"/>
      <c r="R30" s="34">
        <v>0</v>
      </c>
      <c r="S30" s="35"/>
      <c r="T30" s="34">
        <v>0</v>
      </c>
      <c r="U30" s="35"/>
      <c r="W30" s="6">
        <f t="shared" si="0"/>
        <v>0</v>
      </c>
      <c r="X30" s="12">
        <f t="shared" si="1"/>
        <v>0</v>
      </c>
      <c r="Y30" s="7">
        <f t="shared" si="2"/>
        <v>0</v>
      </c>
    </row>
    <row r="31" spans="2:25" ht="23.25" customHeight="1" x14ac:dyDescent="0.15">
      <c r="B31" s="20">
        <v>26</v>
      </c>
      <c r="C31" s="21"/>
      <c r="D31" s="21"/>
      <c r="E31" s="21"/>
      <c r="F31" s="21"/>
      <c r="G31" s="22">
        <f>申込団体!$C$5</f>
        <v>0</v>
      </c>
      <c r="H31" s="20">
        <v>0</v>
      </c>
      <c r="I31" s="22"/>
      <c r="J31" s="20">
        <v>0</v>
      </c>
      <c r="K31" s="122"/>
      <c r="L31" s="118">
        <v>0</v>
      </c>
      <c r="M31" s="22"/>
      <c r="N31" s="20">
        <v>0</v>
      </c>
      <c r="O31" s="23"/>
      <c r="P31" s="21">
        <v>0</v>
      </c>
      <c r="Q31" s="23"/>
      <c r="R31" s="21">
        <v>0</v>
      </c>
      <c r="S31" s="23"/>
      <c r="T31" s="21">
        <v>0</v>
      </c>
      <c r="U31" s="23"/>
      <c r="V31" s="100"/>
      <c r="W31" s="6">
        <f t="shared" si="0"/>
        <v>0</v>
      </c>
      <c r="X31" s="12">
        <f t="shared" si="1"/>
        <v>0</v>
      </c>
      <c r="Y31" s="7">
        <f t="shared" si="2"/>
        <v>0</v>
      </c>
    </row>
    <row r="32" spans="2:25" ht="23.25" customHeight="1" x14ac:dyDescent="0.15">
      <c r="B32" s="20">
        <v>27</v>
      </c>
      <c r="C32" s="21"/>
      <c r="D32" s="21"/>
      <c r="E32" s="21"/>
      <c r="F32" s="21"/>
      <c r="G32" s="22">
        <f>申込団体!$C$5</f>
        <v>0</v>
      </c>
      <c r="H32" s="20">
        <v>0</v>
      </c>
      <c r="I32" s="22"/>
      <c r="J32" s="20">
        <v>0</v>
      </c>
      <c r="K32" s="122"/>
      <c r="L32" s="118">
        <v>0</v>
      </c>
      <c r="M32" s="22"/>
      <c r="N32" s="20">
        <v>0</v>
      </c>
      <c r="O32" s="23"/>
      <c r="P32" s="21">
        <v>0</v>
      </c>
      <c r="Q32" s="23"/>
      <c r="R32" s="21">
        <v>0</v>
      </c>
      <c r="S32" s="23"/>
      <c r="T32" s="21">
        <v>0</v>
      </c>
      <c r="U32" s="23"/>
      <c r="V32" s="100"/>
      <c r="W32" s="6">
        <f t="shared" si="0"/>
        <v>0</v>
      </c>
      <c r="X32" s="12">
        <f t="shared" si="1"/>
        <v>0</v>
      </c>
      <c r="Y32" s="7">
        <f t="shared" si="2"/>
        <v>0</v>
      </c>
    </row>
    <row r="33" spans="2:25" ht="23.25" customHeight="1" x14ac:dyDescent="0.15">
      <c r="B33" s="20">
        <v>28</v>
      </c>
      <c r="C33" s="21"/>
      <c r="D33" s="21"/>
      <c r="E33" s="21"/>
      <c r="F33" s="21"/>
      <c r="G33" s="22">
        <f>申込団体!$C$5</f>
        <v>0</v>
      </c>
      <c r="H33" s="20">
        <v>0</v>
      </c>
      <c r="I33" s="22"/>
      <c r="J33" s="20">
        <v>0</v>
      </c>
      <c r="K33" s="122"/>
      <c r="L33" s="118">
        <v>0</v>
      </c>
      <c r="M33" s="22"/>
      <c r="N33" s="20">
        <v>0</v>
      </c>
      <c r="O33" s="23"/>
      <c r="P33" s="21">
        <v>0</v>
      </c>
      <c r="Q33" s="23"/>
      <c r="R33" s="21">
        <v>0</v>
      </c>
      <c r="S33" s="23"/>
      <c r="T33" s="21">
        <v>0</v>
      </c>
      <c r="U33" s="23"/>
      <c r="V33" s="100"/>
      <c r="W33" s="6">
        <f t="shared" si="0"/>
        <v>0</v>
      </c>
      <c r="X33" s="12">
        <f t="shared" si="1"/>
        <v>0</v>
      </c>
      <c r="Y33" s="7">
        <f t="shared" si="2"/>
        <v>0</v>
      </c>
    </row>
    <row r="34" spans="2:25" ht="23.25" customHeight="1" x14ac:dyDescent="0.15">
      <c r="B34" s="20">
        <v>29</v>
      </c>
      <c r="C34" s="21"/>
      <c r="D34" s="21"/>
      <c r="E34" s="21"/>
      <c r="F34" s="21"/>
      <c r="G34" s="22">
        <f>申込団体!$C$5</f>
        <v>0</v>
      </c>
      <c r="H34" s="20">
        <v>0</v>
      </c>
      <c r="I34" s="22"/>
      <c r="J34" s="20">
        <v>0</v>
      </c>
      <c r="K34" s="122"/>
      <c r="L34" s="118">
        <v>0</v>
      </c>
      <c r="M34" s="22"/>
      <c r="N34" s="20">
        <v>0</v>
      </c>
      <c r="O34" s="23"/>
      <c r="P34" s="21">
        <v>0</v>
      </c>
      <c r="Q34" s="23"/>
      <c r="R34" s="21">
        <v>0</v>
      </c>
      <c r="S34" s="23"/>
      <c r="T34" s="21">
        <v>0</v>
      </c>
      <c r="U34" s="23"/>
      <c r="V34" s="100"/>
      <c r="W34" s="6">
        <f t="shared" si="0"/>
        <v>0</v>
      </c>
      <c r="X34" s="12">
        <f t="shared" si="1"/>
        <v>0</v>
      </c>
      <c r="Y34" s="7">
        <f t="shared" si="2"/>
        <v>0</v>
      </c>
    </row>
    <row r="35" spans="2:25" ht="23.25" customHeight="1" thickBot="1" x14ac:dyDescent="0.2">
      <c r="B35" s="32">
        <v>30</v>
      </c>
      <c r="C35" s="33"/>
      <c r="D35" s="33"/>
      <c r="E35" s="33"/>
      <c r="F35" s="33"/>
      <c r="G35" s="108">
        <f>申込団体!$C$5</f>
        <v>0</v>
      </c>
      <c r="H35" s="32">
        <v>0</v>
      </c>
      <c r="I35" s="108"/>
      <c r="J35" s="32">
        <v>0</v>
      </c>
      <c r="K35" s="125"/>
      <c r="L35" s="119">
        <v>0</v>
      </c>
      <c r="M35" s="108"/>
      <c r="N35" s="32">
        <v>0</v>
      </c>
      <c r="O35" s="35"/>
      <c r="P35" s="33">
        <v>0</v>
      </c>
      <c r="Q35" s="35"/>
      <c r="R35" s="33">
        <v>0</v>
      </c>
      <c r="S35" s="35"/>
      <c r="T35" s="33">
        <v>0</v>
      </c>
      <c r="U35" s="35"/>
      <c r="V35" s="100"/>
      <c r="W35" s="94">
        <f t="shared" si="0"/>
        <v>0</v>
      </c>
      <c r="X35" s="109">
        <f t="shared" si="1"/>
        <v>0</v>
      </c>
      <c r="Y35" s="96">
        <f t="shared" si="2"/>
        <v>0</v>
      </c>
    </row>
    <row r="36" spans="2:25" ht="23.25" customHeight="1" x14ac:dyDescent="0.15">
      <c r="B36" s="46">
        <v>31</v>
      </c>
      <c r="C36" s="47"/>
      <c r="D36" s="47"/>
      <c r="E36" s="47"/>
      <c r="F36" s="47"/>
      <c r="G36" s="48">
        <f>申込団体!$C$5</f>
        <v>0</v>
      </c>
      <c r="H36" s="46">
        <v>0</v>
      </c>
      <c r="I36" s="112"/>
      <c r="J36" s="46">
        <v>0</v>
      </c>
      <c r="K36" s="124"/>
      <c r="L36" s="116">
        <v>0</v>
      </c>
      <c r="M36" s="112"/>
      <c r="N36" s="46">
        <v>0</v>
      </c>
      <c r="O36" s="104"/>
      <c r="P36" s="47">
        <v>0</v>
      </c>
      <c r="Q36" s="104"/>
      <c r="R36" s="47">
        <v>0</v>
      </c>
      <c r="S36" s="104"/>
      <c r="T36" s="47">
        <v>0</v>
      </c>
      <c r="U36" s="104"/>
      <c r="V36" s="92"/>
      <c r="W36" s="105">
        <f t="shared" si="0"/>
        <v>0</v>
      </c>
      <c r="X36" s="106">
        <f t="shared" si="1"/>
        <v>0</v>
      </c>
      <c r="Y36" s="107">
        <f t="shared" si="2"/>
        <v>0</v>
      </c>
    </row>
    <row r="37" spans="2:25" ht="23.25" customHeight="1" x14ac:dyDescent="0.15">
      <c r="B37" s="20">
        <v>32</v>
      </c>
      <c r="C37" s="21"/>
      <c r="D37" s="21"/>
      <c r="E37" s="21"/>
      <c r="F37" s="21"/>
      <c r="G37" s="18">
        <f>申込団体!$C$5</f>
        <v>0</v>
      </c>
      <c r="H37" s="16">
        <v>0</v>
      </c>
      <c r="I37" s="22"/>
      <c r="J37" s="20">
        <v>0</v>
      </c>
      <c r="K37" s="122"/>
      <c r="L37" s="114">
        <v>0</v>
      </c>
      <c r="M37" s="111"/>
      <c r="N37" s="16">
        <v>0</v>
      </c>
      <c r="O37" s="23"/>
      <c r="P37" s="17">
        <v>0</v>
      </c>
      <c r="Q37" s="23"/>
      <c r="R37" s="17">
        <v>0</v>
      </c>
      <c r="S37" s="23"/>
      <c r="T37" s="17">
        <v>0</v>
      </c>
      <c r="U37" s="23"/>
      <c r="V37" s="100"/>
      <c r="W37" s="6">
        <f t="shared" si="0"/>
        <v>0</v>
      </c>
      <c r="X37" s="12">
        <f t="shared" si="1"/>
        <v>0</v>
      </c>
      <c r="Y37" s="7">
        <f t="shared" si="2"/>
        <v>0</v>
      </c>
    </row>
    <row r="38" spans="2:25" ht="23.25" customHeight="1" x14ac:dyDescent="0.15">
      <c r="B38" s="20">
        <v>33</v>
      </c>
      <c r="C38" s="21"/>
      <c r="D38" s="21"/>
      <c r="E38" s="21"/>
      <c r="F38" s="21"/>
      <c r="G38" s="18">
        <f>申込団体!$C$5</f>
        <v>0</v>
      </c>
      <c r="H38" s="16">
        <v>0</v>
      </c>
      <c r="I38" s="22"/>
      <c r="J38" s="20">
        <v>0</v>
      </c>
      <c r="K38" s="122"/>
      <c r="L38" s="114">
        <v>0</v>
      </c>
      <c r="M38" s="111"/>
      <c r="N38" s="16">
        <v>0</v>
      </c>
      <c r="O38" s="23"/>
      <c r="P38" s="17">
        <v>0</v>
      </c>
      <c r="Q38" s="23"/>
      <c r="R38" s="17">
        <v>0</v>
      </c>
      <c r="S38" s="23"/>
      <c r="T38" s="17">
        <v>0</v>
      </c>
      <c r="U38" s="23"/>
      <c r="V38" s="100"/>
      <c r="W38" s="6">
        <f t="shared" si="0"/>
        <v>0</v>
      </c>
      <c r="X38" s="12">
        <f t="shared" si="1"/>
        <v>0</v>
      </c>
      <c r="Y38" s="7">
        <f t="shared" si="2"/>
        <v>0</v>
      </c>
    </row>
    <row r="39" spans="2:25" ht="23.25" customHeight="1" x14ac:dyDescent="0.15">
      <c r="B39" s="20">
        <v>34</v>
      </c>
      <c r="C39" s="21"/>
      <c r="D39" s="21"/>
      <c r="E39" s="21"/>
      <c r="F39" s="21"/>
      <c r="G39" s="18">
        <f>申込団体!$C$5</f>
        <v>0</v>
      </c>
      <c r="H39" s="16">
        <v>0</v>
      </c>
      <c r="I39" s="22"/>
      <c r="J39" s="20">
        <v>0</v>
      </c>
      <c r="K39" s="122"/>
      <c r="L39" s="114">
        <v>0</v>
      </c>
      <c r="M39" s="111"/>
      <c r="N39" s="16">
        <v>0</v>
      </c>
      <c r="O39" s="23"/>
      <c r="P39" s="17">
        <v>0</v>
      </c>
      <c r="Q39" s="23"/>
      <c r="R39" s="17">
        <v>0</v>
      </c>
      <c r="S39" s="23"/>
      <c r="T39" s="17">
        <v>0</v>
      </c>
      <c r="U39" s="23"/>
      <c r="V39" s="100"/>
      <c r="W39" s="6">
        <f t="shared" si="0"/>
        <v>0</v>
      </c>
      <c r="X39" s="12">
        <f t="shared" si="1"/>
        <v>0</v>
      </c>
      <c r="Y39" s="7">
        <f t="shared" si="2"/>
        <v>0</v>
      </c>
    </row>
    <row r="40" spans="2:25" ht="23.25" customHeight="1" x14ac:dyDescent="0.15">
      <c r="B40" s="20">
        <v>35</v>
      </c>
      <c r="C40" s="33"/>
      <c r="D40" s="33"/>
      <c r="E40" s="33"/>
      <c r="F40" s="33"/>
      <c r="G40" s="38">
        <f>申込団体!$C$5</f>
        <v>0</v>
      </c>
      <c r="H40" s="32">
        <v>0</v>
      </c>
      <c r="I40" s="108"/>
      <c r="J40" s="32">
        <v>0</v>
      </c>
      <c r="K40" s="125"/>
      <c r="L40" s="117">
        <v>0</v>
      </c>
      <c r="M40" s="127"/>
      <c r="N40" s="98">
        <v>0</v>
      </c>
      <c r="O40" s="35"/>
      <c r="P40" s="34">
        <v>0</v>
      </c>
      <c r="Q40" s="35"/>
      <c r="R40" s="34">
        <v>0</v>
      </c>
      <c r="S40" s="35"/>
      <c r="T40" s="34">
        <v>0</v>
      </c>
      <c r="U40" s="35"/>
      <c r="V40" s="100"/>
      <c r="W40" s="6">
        <f t="shared" si="0"/>
        <v>0</v>
      </c>
      <c r="X40" s="12">
        <f t="shared" si="1"/>
        <v>0</v>
      </c>
      <c r="Y40" s="7">
        <f t="shared" si="2"/>
        <v>0</v>
      </c>
    </row>
    <row r="41" spans="2:25" ht="23.25" customHeight="1" x14ac:dyDescent="0.15">
      <c r="B41" s="20">
        <v>36</v>
      </c>
      <c r="C41" s="21"/>
      <c r="D41" s="21"/>
      <c r="E41" s="21"/>
      <c r="F41" s="21"/>
      <c r="G41" s="22">
        <f>申込団体!$C$5</f>
        <v>0</v>
      </c>
      <c r="H41" s="20">
        <v>0</v>
      </c>
      <c r="I41" s="22"/>
      <c r="J41" s="20">
        <v>0</v>
      </c>
      <c r="K41" s="122"/>
      <c r="L41" s="118">
        <v>0</v>
      </c>
      <c r="M41" s="22"/>
      <c r="N41" s="20">
        <v>0</v>
      </c>
      <c r="O41" s="23"/>
      <c r="P41" s="21">
        <v>0</v>
      </c>
      <c r="Q41" s="23"/>
      <c r="R41" s="21">
        <v>0</v>
      </c>
      <c r="S41" s="23"/>
      <c r="T41" s="21">
        <v>0</v>
      </c>
      <c r="U41" s="23"/>
      <c r="V41" s="100"/>
      <c r="W41" s="6">
        <f t="shared" si="0"/>
        <v>0</v>
      </c>
      <c r="X41" s="12">
        <f t="shared" si="1"/>
        <v>0</v>
      </c>
      <c r="Y41" s="7">
        <f t="shared" si="2"/>
        <v>0</v>
      </c>
    </row>
    <row r="42" spans="2:25" ht="23.25" customHeight="1" x14ac:dyDescent="0.15">
      <c r="B42" s="20">
        <v>37</v>
      </c>
      <c r="C42" s="21"/>
      <c r="D42" s="21"/>
      <c r="E42" s="21"/>
      <c r="F42" s="21"/>
      <c r="G42" s="22">
        <f>申込団体!$C$5</f>
        <v>0</v>
      </c>
      <c r="H42" s="20">
        <v>0</v>
      </c>
      <c r="I42" s="22"/>
      <c r="J42" s="20">
        <v>0</v>
      </c>
      <c r="K42" s="122"/>
      <c r="L42" s="118">
        <v>0</v>
      </c>
      <c r="M42" s="22"/>
      <c r="N42" s="20">
        <v>0</v>
      </c>
      <c r="O42" s="23"/>
      <c r="P42" s="21">
        <v>0</v>
      </c>
      <c r="Q42" s="23"/>
      <c r="R42" s="21">
        <v>0</v>
      </c>
      <c r="S42" s="23"/>
      <c r="T42" s="21">
        <v>0</v>
      </c>
      <c r="U42" s="23"/>
      <c r="V42" s="100"/>
      <c r="W42" s="6">
        <f t="shared" si="0"/>
        <v>0</v>
      </c>
      <c r="X42" s="12">
        <f t="shared" si="1"/>
        <v>0</v>
      </c>
      <c r="Y42" s="7">
        <f t="shared" si="2"/>
        <v>0</v>
      </c>
    </row>
    <row r="43" spans="2:25" ht="23.25" customHeight="1" x14ac:dyDescent="0.15">
      <c r="B43" s="20">
        <v>38</v>
      </c>
      <c r="C43" s="21"/>
      <c r="D43" s="21"/>
      <c r="E43" s="21"/>
      <c r="F43" s="21"/>
      <c r="G43" s="22">
        <f>申込団体!$C$5</f>
        <v>0</v>
      </c>
      <c r="H43" s="20">
        <v>0</v>
      </c>
      <c r="I43" s="22"/>
      <c r="J43" s="20">
        <v>0</v>
      </c>
      <c r="K43" s="122"/>
      <c r="L43" s="118">
        <v>0</v>
      </c>
      <c r="M43" s="22"/>
      <c r="N43" s="20">
        <v>0</v>
      </c>
      <c r="O43" s="23"/>
      <c r="P43" s="21">
        <v>0</v>
      </c>
      <c r="Q43" s="23"/>
      <c r="R43" s="21">
        <v>0</v>
      </c>
      <c r="S43" s="23"/>
      <c r="T43" s="21">
        <v>0</v>
      </c>
      <c r="U43" s="23"/>
      <c r="V43" s="100"/>
      <c r="W43" s="6">
        <f t="shared" si="0"/>
        <v>0</v>
      </c>
      <c r="X43" s="12">
        <f t="shared" si="1"/>
        <v>0</v>
      </c>
      <c r="Y43" s="7">
        <f t="shared" si="2"/>
        <v>0</v>
      </c>
    </row>
    <row r="44" spans="2:25" ht="23.25" customHeight="1" x14ac:dyDescent="0.15">
      <c r="B44" s="20">
        <v>39</v>
      </c>
      <c r="C44" s="21"/>
      <c r="D44" s="21"/>
      <c r="E44" s="21"/>
      <c r="F44" s="21"/>
      <c r="G44" s="22">
        <f>申込団体!$C$5</f>
        <v>0</v>
      </c>
      <c r="H44" s="20">
        <v>0</v>
      </c>
      <c r="I44" s="22"/>
      <c r="J44" s="20">
        <v>0</v>
      </c>
      <c r="K44" s="122"/>
      <c r="L44" s="118">
        <v>0</v>
      </c>
      <c r="M44" s="22"/>
      <c r="N44" s="20">
        <v>0</v>
      </c>
      <c r="O44" s="23"/>
      <c r="P44" s="21">
        <v>0</v>
      </c>
      <c r="Q44" s="23"/>
      <c r="R44" s="21">
        <v>0</v>
      </c>
      <c r="S44" s="23"/>
      <c r="T44" s="21">
        <v>0</v>
      </c>
      <c r="U44" s="23"/>
      <c r="V44" s="100"/>
      <c r="W44" s="6">
        <f t="shared" si="0"/>
        <v>0</v>
      </c>
      <c r="X44" s="12">
        <f t="shared" si="1"/>
        <v>0</v>
      </c>
      <c r="Y44" s="7">
        <f t="shared" si="2"/>
        <v>0</v>
      </c>
    </row>
    <row r="45" spans="2:25" ht="23.25" customHeight="1" thickBot="1" x14ac:dyDescent="0.2">
      <c r="B45" s="24">
        <v>40</v>
      </c>
      <c r="C45" s="25"/>
      <c r="D45" s="25"/>
      <c r="E45" s="25"/>
      <c r="F45" s="25"/>
      <c r="G45" s="26">
        <f>申込団体!$C$5</f>
        <v>0</v>
      </c>
      <c r="H45" s="24">
        <v>0</v>
      </c>
      <c r="I45" s="26"/>
      <c r="J45" s="24">
        <v>0</v>
      </c>
      <c r="K45" s="123"/>
      <c r="L45" s="120">
        <v>0</v>
      </c>
      <c r="M45" s="26"/>
      <c r="N45" s="24">
        <v>0</v>
      </c>
      <c r="O45" s="27"/>
      <c r="P45" s="25">
        <v>0</v>
      </c>
      <c r="Q45" s="27"/>
      <c r="R45" s="25">
        <v>0</v>
      </c>
      <c r="S45" s="27"/>
      <c r="T45" s="25">
        <v>0</v>
      </c>
      <c r="U45" s="27"/>
      <c r="V45" s="93"/>
      <c r="W45" s="95">
        <f t="shared" si="0"/>
        <v>0</v>
      </c>
      <c r="X45" s="101">
        <f t="shared" si="1"/>
        <v>0</v>
      </c>
      <c r="Y45" s="97">
        <f t="shared" si="2"/>
        <v>0</v>
      </c>
    </row>
    <row r="46" spans="2:25" ht="28.5" x14ac:dyDescent="0.15">
      <c r="W46" s="39">
        <f>SUM(W6:W35)</f>
        <v>0</v>
      </c>
      <c r="X46" s="39">
        <f>SUM(X6:X35)</f>
        <v>0</v>
      </c>
      <c r="Y46" s="39">
        <f>SUM(Y6:Y35)</f>
        <v>0</v>
      </c>
    </row>
    <row r="47" spans="2:25" x14ac:dyDescent="0.15">
      <c r="W47" s="2" t="s">
        <v>38</v>
      </c>
      <c r="X47" s="2" t="s">
        <v>39</v>
      </c>
      <c r="Y47" s="2" t="s">
        <v>40</v>
      </c>
    </row>
  </sheetData>
  <dataConsolidate/>
  <mergeCells count="4">
    <mergeCell ref="B2:G3"/>
    <mergeCell ref="H2:U2"/>
    <mergeCell ref="W2:Y3"/>
    <mergeCell ref="H3:U3"/>
  </mergeCells>
  <phoneticPr fontId="1"/>
  <dataValidations count="2">
    <dataValidation imeMode="halfKatakana" allowBlank="1" showInputMessage="1" showErrorMessage="1" sqref="C4:C5 E4:E45"/>
    <dataValidation imeMode="halfAlpha" allowBlank="1" showInputMessage="1" showErrorMessage="1" sqref="H6:I29 O6:O29 K6:K29 M6:M29 Q6:Q29 S6:S29 U6:U29 U36:U39 S36:S39 Q36:Q39 M36:M39 K36:K39 O36:O39 H36:I39 C6:C45 R6:R45 T6:T45 N6:N45 L6:L45 F5:G45 J6:J45 P6:P4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zoomScale="70" zoomScaleNormal="70" workbookViewId="0">
      <selection activeCell="P17" sqref="P17"/>
    </sheetView>
  </sheetViews>
  <sheetFormatPr defaultRowHeight="15.75" x14ac:dyDescent="0.15"/>
  <cols>
    <col min="1" max="1" width="3.25" style="2" customWidth="1"/>
    <col min="2" max="2" width="5.5" style="2" bestFit="1" customWidth="1"/>
    <col min="3" max="3" width="9" style="2"/>
    <col min="4" max="4" width="18.125" style="2" customWidth="1"/>
    <col min="5" max="5" width="17.875" style="2" customWidth="1"/>
    <col min="6" max="6" width="6.875" style="2" customWidth="1"/>
    <col min="7" max="7" width="22.75" style="2" bestFit="1" customWidth="1"/>
    <col min="8" max="8" width="11.25" style="2" bestFit="1" customWidth="1"/>
    <col min="9" max="9" width="9" style="2"/>
    <col min="10" max="10" width="11.25" style="2" bestFit="1" customWidth="1"/>
    <col min="11" max="14" width="9" style="2"/>
    <col min="15" max="15" width="11.25" style="2" bestFit="1" customWidth="1"/>
    <col min="16" max="16" width="14.875" style="2" customWidth="1"/>
    <col min="17" max="17" width="11" style="2" customWidth="1"/>
    <col min="18" max="16384" width="9" style="2"/>
  </cols>
  <sheetData>
    <row r="1" spans="2:17" ht="16.5" thickBot="1" x14ac:dyDescent="0.2"/>
    <row r="2" spans="2:17" ht="16.5" thickBot="1" x14ac:dyDescent="0.2">
      <c r="B2" s="176" t="s">
        <v>24</v>
      </c>
      <c r="C2" s="177"/>
      <c r="D2" s="177"/>
      <c r="E2" s="177"/>
      <c r="F2" s="177"/>
      <c r="G2" s="178"/>
      <c r="H2" s="187" t="s">
        <v>28</v>
      </c>
      <c r="I2" s="188"/>
      <c r="J2" s="188"/>
      <c r="K2" s="188"/>
      <c r="L2" s="188"/>
      <c r="M2" s="189"/>
      <c r="O2" s="181" t="s">
        <v>26</v>
      </c>
      <c r="P2" s="182"/>
      <c r="Q2" s="183"/>
    </row>
    <row r="3" spans="2:17" ht="16.5" thickBot="1" x14ac:dyDescent="0.2">
      <c r="B3" s="179"/>
      <c r="C3" s="180"/>
      <c r="D3" s="180"/>
      <c r="E3" s="180"/>
      <c r="F3" s="180"/>
      <c r="G3" s="180"/>
      <c r="H3" s="193" t="s">
        <v>20</v>
      </c>
      <c r="I3" s="194"/>
      <c r="J3" s="194"/>
      <c r="K3" s="194"/>
      <c r="L3" s="194"/>
      <c r="M3" s="195"/>
      <c r="O3" s="184"/>
      <c r="P3" s="185"/>
      <c r="Q3" s="186"/>
    </row>
    <row r="4" spans="2:17" ht="23.25" customHeight="1" x14ac:dyDescent="0.15">
      <c r="B4" s="28" t="s">
        <v>7</v>
      </c>
      <c r="C4" s="29" t="s">
        <v>11</v>
      </c>
      <c r="D4" s="29" t="s">
        <v>8</v>
      </c>
      <c r="E4" s="29" t="s">
        <v>14</v>
      </c>
      <c r="F4" s="29" t="s">
        <v>9</v>
      </c>
      <c r="G4" s="37" t="s">
        <v>27</v>
      </c>
      <c r="H4" s="28" t="s">
        <v>57</v>
      </c>
      <c r="I4" s="29" t="s">
        <v>16</v>
      </c>
      <c r="J4" s="29" t="s">
        <v>58</v>
      </c>
      <c r="K4" s="29" t="s">
        <v>16</v>
      </c>
      <c r="L4" s="78"/>
      <c r="M4" s="79"/>
      <c r="N4" s="31"/>
      <c r="O4" s="28" t="s">
        <v>18</v>
      </c>
      <c r="P4" s="29" t="s">
        <v>19</v>
      </c>
      <c r="Q4" s="30" t="s">
        <v>10</v>
      </c>
    </row>
    <row r="5" spans="2:17" ht="23.25" customHeight="1" thickBot="1" x14ac:dyDescent="0.2">
      <c r="B5" s="3" t="s">
        <v>12</v>
      </c>
      <c r="C5" s="4">
        <v>305</v>
      </c>
      <c r="D5" s="4" t="s">
        <v>13</v>
      </c>
      <c r="E5" s="4" t="s">
        <v>15</v>
      </c>
      <c r="F5" s="4">
        <v>2</v>
      </c>
      <c r="G5" s="15" t="s">
        <v>2</v>
      </c>
      <c r="H5" s="3">
        <v>1</v>
      </c>
      <c r="I5" s="4">
        <v>12.14</v>
      </c>
      <c r="J5" s="4">
        <v>1</v>
      </c>
      <c r="K5" s="4">
        <v>24.74</v>
      </c>
      <c r="L5" s="80"/>
      <c r="M5" s="81"/>
      <c r="O5" s="3">
        <f>H5+J5+L5</f>
        <v>2</v>
      </c>
      <c r="P5" s="11">
        <f>O5*500</f>
        <v>1000</v>
      </c>
      <c r="Q5" s="5">
        <f>IF(O5&gt;0,1,0)</f>
        <v>1</v>
      </c>
    </row>
    <row r="6" spans="2:17" ht="23.25" customHeight="1" thickTop="1" x14ac:dyDescent="0.15">
      <c r="B6" s="16">
        <v>1</v>
      </c>
      <c r="C6" s="17"/>
      <c r="D6" s="17"/>
      <c r="E6" s="17"/>
      <c r="F6" s="17"/>
      <c r="G6" s="18">
        <f>申込団体!$C$5</f>
        <v>0</v>
      </c>
      <c r="H6" s="16">
        <v>0</v>
      </c>
      <c r="I6" s="17"/>
      <c r="J6" s="17">
        <v>0</v>
      </c>
      <c r="K6" s="17"/>
      <c r="L6" s="82"/>
      <c r="M6" s="83"/>
      <c r="O6" s="6">
        <f>H6+J6</f>
        <v>0</v>
      </c>
      <c r="P6" s="12">
        <f>O6*500</f>
        <v>0</v>
      </c>
      <c r="Q6" s="7">
        <f t="shared" ref="Q6:Q35" si="0">IF(O6&gt;0,1,0)</f>
        <v>0</v>
      </c>
    </row>
    <row r="7" spans="2:17" ht="23.25" customHeight="1" x14ac:dyDescent="0.15">
      <c r="B7" s="20">
        <v>2</v>
      </c>
      <c r="C7" s="21"/>
      <c r="D7" s="21"/>
      <c r="E7" s="21"/>
      <c r="F7" s="21"/>
      <c r="G7" s="18">
        <f>申込団体!$C$5</f>
        <v>0</v>
      </c>
      <c r="H7" s="16">
        <v>0</v>
      </c>
      <c r="I7" s="21"/>
      <c r="J7" s="21">
        <v>0</v>
      </c>
      <c r="K7" s="21"/>
      <c r="L7" s="82"/>
      <c r="M7" s="84"/>
      <c r="O7" s="6">
        <f t="shared" ref="O7:O35" si="1">H7+J7</f>
        <v>0</v>
      </c>
      <c r="P7" s="13">
        <f>O7*500</f>
        <v>0</v>
      </c>
      <c r="Q7" s="8">
        <f t="shared" si="0"/>
        <v>0</v>
      </c>
    </row>
    <row r="8" spans="2:17" ht="23.25" customHeight="1" x14ac:dyDescent="0.15">
      <c r="B8" s="20">
        <v>3</v>
      </c>
      <c r="C8" s="21"/>
      <c r="D8" s="21"/>
      <c r="E8" s="21"/>
      <c r="F8" s="21"/>
      <c r="G8" s="18">
        <f>申込団体!$C$5</f>
        <v>0</v>
      </c>
      <c r="H8" s="16">
        <v>0</v>
      </c>
      <c r="I8" s="21"/>
      <c r="J8" s="21">
        <v>0</v>
      </c>
      <c r="K8" s="21"/>
      <c r="L8" s="82"/>
      <c r="M8" s="84"/>
      <c r="O8" s="6">
        <f t="shared" si="1"/>
        <v>0</v>
      </c>
      <c r="P8" s="13">
        <f t="shared" ref="P8:P35" si="2">O8*500</f>
        <v>0</v>
      </c>
      <c r="Q8" s="8">
        <f t="shared" si="0"/>
        <v>0</v>
      </c>
    </row>
    <row r="9" spans="2:17" ht="23.25" customHeight="1" x14ac:dyDescent="0.15">
      <c r="B9" s="20">
        <v>4</v>
      </c>
      <c r="C9" s="21"/>
      <c r="D9" s="21"/>
      <c r="E9" s="21"/>
      <c r="F9" s="21"/>
      <c r="G9" s="18">
        <f>申込団体!$C$5</f>
        <v>0</v>
      </c>
      <c r="H9" s="16">
        <v>0</v>
      </c>
      <c r="I9" s="21"/>
      <c r="J9" s="21">
        <v>0</v>
      </c>
      <c r="K9" s="21"/>
      <c r="L9" s="82"/>
      <c r="M9" s="84"/>
      <c r="O9" s="6">
        <f t="shared" si="1"/>
        <v>0</v>
      </c>
      <c r="P9" s="13">
        <f t="shared" si="2"/>
        <v>0</v>
      </c>
      <c r="Q9" s="8">
        <f t="shared" si="0"/>
        <v>0</v>
      </c>
    </row>
    <row r="10" spans="2:17" ht="23.25" customHeight="1" x14ac:dyDescent="0.15">
      <c r="B10" s="20">
        <v>5</v>
      </c>
      <c r="C10" s="21"/>
      <c r="D10" s="21"/>
      <c r="E10" s="21"/>
      <c r="F10" s="21"/>
      <c r="G10" s="18">
        <f>申込団体!$C$5</f>
        <v>0</v>
      </c>
      <c r="H10" s="16">
        <v>0</v>
      </c>
      <c r="I10" s="21"/>
      <c r="J10" s="21">
        <v>0</v>
      </c>
      <c r="K10" s="21"/>
      <c r="L10" s="82"/>
      <c r="M10" s="84"/>
      <c r="O10" s="6">
        <f t="shared" si="1"/>
        <v>0</v>
      </c>
      <c r="P10" s="13">
        <f t="shared" si="2"/>
        <v>0</v>
      </c>
      <c r="Q10" s="8">
        <f t="shared" si="0"/>
        <v>0</v>
      </c>
    </row>
    <row r="11" spans="2:17" ht="23.25" customHeight="1" x14ac:dyDescent="0.15">
      <c r="B11" s="20">
        <v>6</v>
      </c>
      <c r="C11" s="21"/>
      <c r="D11" s="21"/>
      <c r="E11" s="21"/>
      <c r="F11" s="21"/>
      <c r="G11" s="18">
        <f>申込団体!$C$5</f>
        <v>0</v>
      </c>
      <c r="H11" s="16">
        <v>0</v>
      </c>
      <c r="I11" s="21"/>
      <c r="J11" s="21">
        <v>0</v>
      </c>
      <c r="K11" s="21"/>
      <c r="L11" s="82"/>
      <c r="M11" s="84"/>
      <c r="O11" s="6">
        <f t="shared" si="1"/>
        <v>0</v>
      </c>
      <c r="P11" s="13">
        <f t="shared" si="2"/>
        <v>0</v>
      </c>
      <c r="Q11" s="8">
        <f t="shared" si="0"/>
        <v>0</v>
      </c>
    </row>
    <row r="12" spans="2:17" ht="23.25" customHeight="1" x14ac:dyDescent="0.15">
      <c r="B12" s="20">
        <v>7</v>
      </c>
      <c r="C12" s="21"/>
      <c r="D12" s="21"/>
      <c r="E12" s="21"/>
      <c r="F12" s="21"/>
      <c r="G12" s="18">
        <f>申込団体!$C$5</f>
        <v>0</v>
      </c>
      <c r="H12" s="16">
        <v>0</v>
      </c>
      <c r="I12" s="21"/>
      <c r="J12" s="21">
        <v>0</v>
      </c>
      <c r="K12" s="21"/>
      <c r="L12" s="82"/>
      <c r="M12" s="84"/>
      <c r="O12" s="6">
        <f t="shared" si="1"/>
        <v>0</v>
      </c>
      <c r="P12" s="13">
        <f t="shared" si="2"/>
        <v>0</v>
      </c>
      <c r="Q12" s="8">
        <f t="shared" si="0"/>
        <v>0</v>
      </c>
    </row>
    <row r="13" spans="2:17" ht="23.25" customHeight="1" x14ac:dyDescent="0.15">
      <c r="B13" s="20">
        <v>8</v>
      </c>
      <c r="C13" s="21"/>
      <c r="D13" s="21"/>
      <c r="E13" s="21"/>
      <c r="F13" s="21"/>
      <c r="G13" s="18">
        <f>申込団体!$C$5</f>
        <v>0</v>
      </c>
      <c r="H13" s="16">
        <v>0</v>
      </c>
      <c r="I13" s="21"/>
      <c r="J13" s="21">
        <v>0</v>
      </c>
      <c r="K13" s="21"/>
      <c r="L13" s="82"/>
      <c r="M13" s="84"/>
      <c r="O13" s="6">
        <f t="shared" si="1"/>
        <v>0</v>
      </c>
      <c r="P13" s="13">
        <f t="shared" si="2"/>
        <v>0</v>
      </c>
      <c r="Q13" s="8">
        <f t="shared" si="0"/>
        <v>0</v>
      </c>
    </row>
    <row r="14" spans="2:17" ht="23.25" customHeight="1" x14ac:dyDescent="0.15">
      <c r="B14" s="20">
        <v>9</v>
      </c>
      <c r="C14" s="21"/>
      <c r="D14" s="21"/>
      <c r="E14" s="21"/>
      <c r="F14" s="21"/>
      <c r="G14" s="18">
        <f>申込団体!$C$5</f>
        <v>0</v>
      </c>
      <c r="H14" s="16">
        <v>0</v>
      </c>
      <c r="I14" s="21"/>
      <c r="J14" s="21">
        <v>0</v>
      </c>
      <c r="K14" s="21"/>
      <c r="L14" s="82"/>
      <c r="M14" s="84"/>
      <c r="O14" s="6">
        <f t="shared" si="1"/>
        <v>0</v>
      </c>
      <c r="P14" s="13">
        <f t="shared" si="2"/>
        <v>0</v>
      </c>
      <c r="Q14" s="8">
        <f t="shared" si="0"/>
        <v>0</v>
      </c>
    </row>
    <row r="15" spans="2:17" ht="23.25" customHeight="1" x14ac:dyDescent="0.15">
      <c r="B15" s="20">
        <v>10</v>
      </c>
      <c r="C15" s="21"/>
      <c r="D15" s="21"/>
      <c r="E15" s="21"/>
      <c r="F15" s="21"/>
      <c r="G15" s="18">
        <f>申込団体!$C$5</f>
        <v>0</v>
      </c>
      <c r="H15" s="16">
        <v>0</v>
      </c>
      <c r="I15" s="21"/>
      <c r="J15" s="21">
        <v>0</v>
      </c>
      <c r="K15" s="21"/>
      <c r="L15" s="82"/>
      <c r="M15" s="84"/>
      <c r="O15" s="6">
        <f t="shared" si="1"/>
        <v>0</v>
      </c>
      <c r="P15" s="13">
        <f t="shared" si="2"/>
        <v>0</v>
      </c>
      <c r="Q15" s="8">
        <f t="shared" si="0"/>
        <v>0</v>
      </c>
    </row>
    <row r="16" spans="2:17" ht="23.25" customHeight="1" x14ac:dyDescent="0.15">
      <c r="B16" s="20">
        <v>11</v>
      </c>
      <c r="C16" s="21"/>
      <c r="D16" s="21"/>
      <c r="E16" s="21"/>
      <c r="F16" s="21"/>
      <c r="G16" s="18">
        <f>申込団体!$C$5</f>
        <v>0</v>
      </c>
      <c r="H16" s="16">
        <v>0</v>
      </c>
      <c r="I16" s="21"/>
      <c r="J16" s="21">
        <v>0</v>
      </c>
      <c r="K16" s="21"/>
      <c r="L16" s="82"/>
      <c r="M16" s="84"/>
      <c r="O16" s="6">
        <f t="shared" si="1"/>
        <v>0</v>
      </c>
      <c r="P16" s="13">
        <f t="shared" si="2"/>
        <v>0</v>
      </c>
      <c r="Q16" s="8">
        <f t="shared" si="0"/>
        <v>0</v>
      </c>
    </row>
    <row r="17" spans="2:17" ht="23.25" customHeight="1" x14ac:dyDescent="0.15">
      <c r="B17" s="20">
        <v>12</v>
      </c>
      <c r="C17" s="21"/>
      <c r="D17" s="21"/>
      <c r="E17" s="21"/>
      <c r="F17" s="21"/>
      <c r="G17" s="18">
        <f>申込団体!$C$5</f>
        <v>0</v>
      </c>
      <c r="H17" s="16">
        <v>0</v>
      </c>
      <c r="I17" s="21"/>
      <c r="J17" s="21">
        <v>0</v>
      </c>
      <c r="K17" s="21"/>
      <c r="L17" s="82"/>
      <c r="M17" s="84"/>
      <c r="O17" s="6">
        <f t="shared" si="1"/>
        <v>0</v>
      </c>
      <c r="P17" s="13">
        <f t="shared" si="2"/>
        <v>0</v>
      </c>
      <c r="Q17" s="8">
        <f t="shared" si="0"/>
        <v>0</v>
      </c>
    </row>
    <row r="18" spans="2:17" ht="23.25" customHeight="1" x14ac:dyDescent="0.15">
      <c r="B18" s="20">
        <v>13</v>
      </c>
      <c r="C18" s="21"/>
      <c r="D18" s="21"/>
      <c r="E18" s="21"/>
      <c r="F18" s="21"/>
      <c r="G18" s="18">
        <f>申込団体!$C$5</f>
        <v>0</v>
      </c>
      <c r="H18" s="16">
        <v>0</v>
      </c>
      <c r="I18" s="21"/>
      <c r="J18" s="21">
        <v>0</v>
      </c>
      <c r="K18" s="21"/>
      <c r="L18" s="82"/>
      <c r="M18" s="84"/>
      <c r="O18" s="6">
        <f t="shared" si="1"/>
        <v>0</v>
      </c>
      <c r="P18" s="13">
        <f t="shared" si="2"/>
        <v>0</v>
      </c>
      <c r="Q18" s="8">
        <f t="shared" si="0"/>
        <v>0</v>
      </c>
    </row>
    <row r="19" spans="2:17" ht="23.25" customHeight="1" x14ac:dyDescent="0.15">
      <c r="B19" s="20">
        <v>14</v>
      </c>
      <c r="C19" s="21"/>
      <c r="D19" s="21"/>
      <c r="E19" s="21"/>
      <c r="F19" s="21"/>
      <c r="G19" s="18">
        <f>申込団体!$C$5</f>
        <v>0</v>
      </c>
      <c r="H19" s="16">
        <v>0</v>
      </c>
      <c r="I19" s="21"/>
      <c r="J19" s="21">
        <v>0</v>
      </c>
      <c r="K19" s="21"/>
      <c r="L19" s="82"/>
      <c r="M19" s="84"/>
      <c r="O19" s="6">
        <f t="shared" si="1"/>
        <v>0</v>
      </c>
      <c r="P19" s="13">
        <f t="shared" si="2"/>
        <v>0</v>
      </c>
      <c r="Q19" s="8">
        <f t="shared" si="0"/>
        <v>0</v>
      </c>
    </row>
    <row r="20" spans="2:17" ht="23.25" customHeight="1" x14ac:dyDescent="0.15">
      <c r="B20" s="20">
        <v>15</v>
      </c>
      <c r="C20" s="21"/>
      <c r="D20" s="21"/>
      <c r="E20" s="21"/>
      <c r="F20" s="21"/>
      <c r="G20" s="18">
        <f>申込団体!$C$5</f>
        <v>0</v>
      </c>
      <c r="H20" s="16">
        <v>0</v>
      </c>
      <c r="I20" s="21"/>
      <c r="J20" s="21">
        <v>0</v>
      </c>
      <c r="K20" s="21"/>
      <c r="L20" s="82"/>
      <c r="M20" s="84"/>
      <c r="O20" s="6">
        <f t="shared" si="1"/>
        <v>0</v>
      </c>
      <c r="P20" s="13">
        <f t="shared" si="2"/>
        <v>0</v>
      </c>
      <c r="Q20" s="8">
        <f t="shared" si="0"/>
        <v>0</v>
      </c>
    </row>
    <row r="21" spans="2:17" ht="23.25" customHeight="1" x14ac:dyDescent="0.15">
      <c r="B21" s="20">
        <v>16</v>
      </c>
      <c r="C21" s="21"/>
      <c r="D21" s="21"/>
      <c r="E21" s="21"/>
      <c r="F21" s="21"/>
      <c r="G21" s="18">
        <f>申込団体!$C$5</f>
        <v>0</v>
      </c>
      <c r="H21" s="16">
        <v>0</v>
      </c>
      <c r="I21" s="21"/>
      <c r="J21" s="21">
        <v>0</v>
      </c>
      <c r="K21" s="21"/>
      <c r="L21" s="82"/>
      <c r="M21" s="84"/>
      <c r="O21" s="6">
        <f t="shared" si="1"/>
        <v>0</v>
      </c>
      <c r="P21" s="13">
        <f t="shared" si="2"/>
        <v>0</v>
      </c>
      <c r="Q21" s="8">
        <f t="shared" si="0"/>
        <v>0</v>
      </c>
    </row>
    <row r="22" spans="2:17" ht="23.25" customHeight="1" x14ac:dyDescent="0.15">
      <c r="B22" s="20">
        <v>17</v>
      </c>
      <c r="C22" s="21"/>
      <c r="D22" s="21"/>
      <c r="E22" s="21"/>
      <c r="F22" s="21"/>
      <c r="G22" s="18">
        <f>申込団体!$C$5</f>
        <v>0</v>
      </c>
      <c r="H22" s="16">
        <v>0</v>
      </c>
      <c r="I22" s="21"/>
      <c r="J22" s="21">
        <v>0</v>
      </c>
      <c r="K22" s="21"/>
      <c r="L22" s="82"/>
      <c r="M22" s="84"/>
      <c r="O22" s="6">
        <f t="shared" si="1"/>
        <v>0</v>
      </c>
      <c r="P22" s="13">
        <f t="shared" si="2"/>
        <v>0</v>
      </c>
      <c r="Q22" s="8">
        <f t="shared" si="0"/>
        <v>0</v>
      </c>
    </row>
    <row r="23" spans="2:17" ht="23.25" customHeight="1" x14ac:dyDescent="0.15">
      <c r="B23" s="20">
        <v>18</v>
      </c>
      <c r="C23" s="21"/>
      <c r="D23" s="21"/>
      <c r="E23" s="21"/>
      <c r="F23" s="21"/>
      <c r="G23" s="18">
        <f>申込団体!$C$5</f>
        <v>0</v>
      </c>
      <c r="H23" s="16">
        <v>0</v>
      </c>
      <c r="I23" s="21"/>
      <c r="J23" s="21">
        <v>0</v>
      </c>
      <c r="K23" s="21"/>
      <c r="L23" s="82"/>
      <c r="M23" s="84"/>
      <c r="O23" s="6">
        <f t="shared" si="1"/>
        <v>0</v>
      </c>
      <c r="P23" s="13">
        <f t="shared" si="2"/>
        <v>0</v>
      </c>
      <c r="Q23" s="8">
        <f t="shared" si="0"/>
        <v>0</v>
      </c>
    </row>
    <row r="24" spans="2:17" ht="23.25" customHeight="1" x14ac:dyDescent="0.15">
      <c r="B24" s="20">
        <v>19</v>
      </c>
      <c r="C24" s="21"/>
      <c r="D24" s="21"/>
      <c r="E24" s="21"/>
      <c r="F24" s="21"/>
      <c r="G24" s="18">
        <f>申込団体!$C$5</f>
        <v>0</v>
      </c>
      <c r="H24" s="16">
        <v>0</v>
      </c>
      <c r="I24" s="21"/>
      <c r="J24" s="21">
        <v>0</v>
      </c>
      <c r="K24" s="21"/>
      <c r="L24" s="82"/>
      <c r="M24" s="84"/>
      <c r="O24" s="6">
        <f t="shared" si="1"/>
        <v>0</v>
      </c>
      <c r="P24" s="13">
        <f t="shared" si="2"/>
        <v>0</v>
      </c>
      <c r="Q24" s="8">
        <f t="shared" si="0"/>
        <v>0</v>
      </c>
    </row>
    <row r="25" spans="2:17" ht="23.25" customHeight="1" x14ac:dyDescent="0.15">
      <c r="B25" s="20">
        <v>20</v>
      </c>
      <c r="C25" s="21"/>
      <c r="D25" s="21"/>
      <c r="E25" s="21"/>
      <c r="F25" s="21"/>
      <c r="G25" s="18">
        <f>申込団体!$C$5</f>
        <v>0</v>
      </c>
      <c r="H25" s="16">
        <v>0</v>
      </c>
      <c r="I25" s="21"/>
      <c r="J25" s="21">
        <v>0</v>
      </c>
      <c r="K25" s="21"/>
      <c r="L25" s="82"/>
      <c r="M25" s="84"/>
      <c r="O25" s="6">
        <f t="shared" si="1"/>
        <v>0</v>
      </c>
      <c r="P25" s="13">
        <f t="shared" si="2"/>
        <v>0</v>
      </c>
      <c r="Q25" s="8">
        <f t="shared" si="0"/>
        <v>0</v>
      </c>
    </row>
    <row r="26" spans="2:17" ht="23.25" customHeight="1" x14ac:dyDescent="0.15">
      <c r="B26" s="20">
        <v>21</v>
      </c>
      <c r="C26" s="21"/>
      <c r="D26" s="21"/>
      <c r="E26" s="21"/>
      <c r="F26" s="21"/>
      <c r="G26" s="18">
        <f>申込団体!$C$5</f>
        <v>0</v>
      </c>
      <c r="H26" s="16">
        <v>0</v>
      </c>
      <c r="I26" s="21"/>
      <c r="J26" s="21">
        <v>0</v>
      </c>
      <c r="K26" s="21"/>
      <c r="L26" s="82"/>
      <c r="M26" s="84"/>
      <c r="O26" s="6">
        <f t="shared" si="1"/>
        <v>0</v>
      </c>
      <c r="P26" s="13">
        <f t="shared" si="2"/>
        <v>0</v>
      </c>
      <c r="Q26" s="8">
        <f t="shared" si="0"/>
        <v>0</v>
      </c>
    </row>
    <row r="27" spans="2:17" ht="23.25" customHeight="1" x14ac:dyDescent="0.15">
      <c r="B27" s="20">
        <v>22</v>
      </c>
      <c r="C27" s="21"/>
      <c r="D27" s="21"/>
      <c r="E27" s="21"/>
      <c r="F27" s="21"/>
      <c r="G27" s="18">
        <f>申込団体!$C$5</f>
        <v>0</v>
      </c>
      <c r="H27" s="16">
        <v>0</v>
      </c>
      <c r="I27" s="21"/>
      <c r="J27" s="21">
        <v>0</v>
      </c>
      <c r="K27" s="21"/>
      <c r="L27" s="82"/>
      <c r="M27" s="84"/>
      <c r="O27" s="6">
        <f t="shared" si="1"/>
        <v>0</v>
      </c>
      <c r="P27" s="13">
        <f t="shared" si="2"/>
        <v>0</v>
      </c>
      <c r="Q27" s="8">
        <f t="shared" si="0"/>
        <v>0</v>
      </c>
    </row>
    <row r="28" spans="2:17" ht="23.25" customHeight="1" x14ac:dyDescent="0.15">
      <c r="B28" s="20">
        <v>23</v>
      </c>
      <c r="C28" s="21"/>
      <c r="D28" s="21"/>
      <c r="E28" s="21"/>
      <c r="F28" s="21"/>
      <c r="G28" s="18">
        <f>申込団体!$C$5</f>
        <v>0</v>
      </c>
      <c r="H28" s="16">
        <v>0</v>
      </c>
      <c r="I28" s="21"/>
      <c r="J28" s="21">
        <v>0</v>
      </c>
      <c r="K28" s="21"/>
      <c r="L28" s="82"/>
      <c r="M28" s="84"/>
      <c r="O28" s="6">
        <f t="shared" si="1"/>
        <v>0</v>
      </c>
      <c r="P28" s="13">
        <f t="shared" si="2"/>
        <v>0</v>
      </c>
      <c r="Q28" s="8">
        <f t="shared" si="0"/>
        <v>0</v>
      </c>
    </row>
    <row r="29" spans="2:17" ht="23.25" customHeight="1" x14ac:dyDescent="0.15">
      <c r="B29" s="20">
        <v>24</v>
      </c>
      <c r="C29" s="21"/>
      <c r="D29" s="21"/>
      <c r="E29" s="21"/>
      <c r="F29" s="21"/>
      <c r="G29" s="18">
        <f>申込団体!$C$5</f>
        <v>0</v>
      </c>
      <c r="H29" s="16">
        <v>0</v>
      </c>
      <c r="I29" s="21"/>
      <c r="J29" s="21">
        <v>0</v>
      </c>
      <c r="K29" s="21"/>
      <c r="L29" s="82"/>
      <c r="M29" s="84"/>
      <c r="O29" s="6">
        <f t="shared" si="1"/>
        <v>0</v>
      </c>
      <c r="P29" s="13">
        <f t="shared" si="2"/>
        <v>0</v>
      </c>
      <c r="Q29" s="8">
        <f t="shared" si="0"/>
        <v>0</v>
      </c>
    </row>
    <row r="30" spans="2:17" ht="23.25" customHeight="1" x14ac:dyDescent="0.15">
      <c r="B30" s="32">
        <v>25</v>
      </c>
      <c r="C30" s="33"/>
      <c r="D30" s="33"/>
      <c r="E30" s="33"/>
      <c r="F30" s="33"/>
      <c r="G30" s="38">
        <f>申込団体!$C$5</f>
        <v>0</v>
      </c>
      <c r="H30" s="32">
        <v>0</v>
      </c>
      <c r="I30" s="33"/>
      <c r="J30" s="33">
        <v>0</v>
      </c>
      <c r="K30" s="33"/>
      <c r="L30" s="85"/>
      <c r="M30" s="86"/>
      <c r="O30" s="6">
        <f t="shared" si="1"/>
        <v>0</v>
      </c>
      <c r="P30" s="13">
        <f t="shared" si="2"/>
        <v>0</v>
      </c>
      <c r="Q30" s="8">
        <f t="shared" si="0"/>
        <v>0</v>
      </c>
    </row>
    <row r="31" spans="2:17" ht="23.25" customHeight="1" x14ac:dyDescent="0.15">
      <c r="B31" s="20">
        <v>26</v>
      </c>
      <c r="C31" s="21"/>
      <c r="D31" s="21"/>
      <c r="E31" s="21"/>
      <c r="F31" s="21"/>
      <c r="G31" s="22">
        <f>申込団体!$C$5</f>
        <v>0</v>
      </c>
      <c r="H31" s="20">
        <v>0</v>
      </c>
      <c r="I31" s="21"/>
      <c r="J31" s="21">
        <v>0</v>
      </c>
      <c r="K31" s="21"/>
      <c r="L31" s="87"/>
      <c r="M31" s="84"/>
      <c r="N31" s="36"/>
      <c r="O31" s="6">
        <f t="shared" si="1"/>
        <v>0</v>
      </c>
      <c r="P31" s="13">
        <f t="shared" si="2"/>
        <v>0</v>
      </c>
      <c r="Q31" s="8">
        <f t="shared" si="0"/>
        <v>0</v>
      </c>
    </row>
    <row r="32" spans="2:17" ht="23.25" customHeight="1" x14ac:dyDescent="0.15">
      <c r="B32" s="20">
        <v>27</v>
      </c>
      <c r="C32" s="21"/>
      <c r="D32" s="21"/>
      <c r="E32" s="21"/>
      <c r="F32" s="21"/>
      <c r="G32" s="22">
        <f>申込団体!$C$5</f>
        <v>0</v>
      </c>
      <c r="H32" s="20">
        <v>0</v>
      </c>
      <c r="I32" s="21"/>
      <c r="J32" s="21">
        <v>0</v>
      </c>
      <c r="K32" s="21"/>
      <c r="L32" s="87"/>
      <c r="M32" s="84"/>
      <c r="N32" s="36"/>
      <c r="O32" s="6">
        <f t="shared" si="1"/>
        <v>0</v>
      </c>
      <c r="P32" s="13">
        <f t="shared" si="2"/>
        <v>0</v>
      </c>
      <c r="Q32" s="8">
        <f t="shared" si="0"/>
        <v>0</v>
      </c>
    </row>
    <row r="33" spans="2:17" ht="23.25" customHeight="1" x14ac:dyDescent="0.15">
      <c r="B33" s="20">
        <v>28</v>
      </c>
      <c r="C33" s="21"/>
      <c r="D33" s="21"/>
      <c r="E33" s="21"/>
      <c r="F33" s="21"/>
      <c r="G33" s="22">
        <f>申込団体!$C$5</f>
        <v>0</v>
      </c>
      <c r="H33" s="20">
        <v>0</v>
      </c>
      <c r="I33" s="21"/>
      <c r="J33" s="21">
        <v>0</v>
      </c>
      <c r="K33" s="21"/>
      <c r="L33" s="87"/>
      <c r="M33" s="84"/>
      <c r="N33" s="36"/>
      <c r="O33" s="6">
        <f t="shared" si="1"/>
        <v>0</v>
      </c>
      <c r="P33" s="13">
        <f t="shared" si="2"/>
        <v>0</v>
      </c>
      <c r="Q33" s="8">
        <f t="shared" si="0"/>
        <v>0</v>
      </c>
    </row>
    <row r="34" spans="2:17" ht="23.25" customHeight="1" x14ac:dyDescent="0.15">
      <c r="B34" s="20">
        <v>29</v>
      </c>
      <c r="C34" s="21"/>
      <c r="D34" s="21"/>
      <c r="E34" s="21"/>
      <c r="F34" s="21"/>
      <c r="G34" s="22">
        <f>申込団体!$C$5</f>
        <v>0</v>
      </c>
      <c r="H34" s="20">
        <v>0</v>
      </c>
      <c r="I34" s="21"/>
      <c r="J34" s="21">
        <v>0</v>
      </c>
      <c r="K34" s="21"/>
      <c r="L34" s="87"/>
      <c r="M34" s="84"/>
      <c r="N34" s="36"/>
      <c r="O34" s="6">
        <f t="shared" si="1"/>
        <v>0</v>
      </c>
      <c r="P34" s="13">
        <f t="shared" si="2"/>
        <v>0</v>
      </c>
      <c r="Q34" s="8">
        <f t="shared" si="0"/>
        <v>0</v>
      </c>
    </row>
    <row r="35" spans="2:17" ht="23.25" customHeight="1" thickBot="1" x14ac:dyDescent="0.2">
      <c r="B35" s="24">
        <v>30</v>
      </c>
      <c r="C35" s="25"/>
      <c r="D35" s="25"/>
      <c r="E35" s="25"/>
      <c r="F35" s="25"/>
      <c r="G35" s="26">
        <f>申込団体!$C$5</f>
        <v>0</v>
      </c>
      <c r="H35" s="24">
        <v>0</v>
      </c>
      <c r="I35" s="25"/>
      <c r="J35" s="25">
        <v>0</v>
      </c>
      <c r="K35" s="25"/>
      <c r="L35" s="88"/>
      <c r="M35" s="89"/>
      <c r="N35" s="36"/>
      <c r="O35" s="95">
        <f t="shared" si="1"/>
        <v>0</v>
      </c>
      <c r="P35" s="14">
        <f t="shared" si="2"/>
        <v>0</v>
      </c>
      <c r="Q35" s="9">
        <f t="shared" si="0"/>
        <v>0</v>
      </c>
    </row>
    <row r="36" spans="2:17" ht="28.5" x14ac:dyDescent="0.15">
      <c r="O36" s="39">
        <f>SUM(O6:O35)</f>
        <v>0</v>
      </c>
      <c r="P36" s="39">
        <f>SUM(P6:P35)</f>
        <v>0</v>
      </c>
      <c r="Q36" s="39">
        <f>SUM(Q6:Q35)</f>
        <v>0</v>
      </c>
    </row>
    <row r="37" spans="2:17" x14ac:dyDescent="0.15">
      <c r="O37" s="2" t="s">
        <v>38</v>
      </c>
      <c r="P37" s="2" t="s">
        <v>39</v>
      </c>
      <c r="Q37" s="2" t="s">
        <v>40</v>
      </c>
    </row>
  </sheetData>
  <dataConsolidate/>
  <mergeCells count="4">
    <mergeCell ref="B2:G3"/>
    <mergeCell ref="H2:M2"/>
    <mergeCell ref="O2:Q3"/>
    <mergeCell ref="H3:M3"/>
  </mergeCells>
  <phoneticPr fontId="1"/>
  <dataValidations count="2">
    <dataValidation imeMode="halfKatakana" allowBlank="1" showInputMessage="1" showErrorMessage="1" sqref="C4:C5 E4:E35"/>
    <dataValidation imeMode="halfAlpha" allowBlank="1" showInputMessage="1" showErrorMessage="1" sqref="C6:C35 L6:L35 J6:J35 K6:K29 M6:M29 H6:I29 F5:G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zoomScale="70" zoomScaleNormal="70" workbookViewId="0">
      <selection activeCell="O6" sqref="O6"/>
    </sheetView>
  </sheetViews>
  <sheetFormatPr defaultRowHeight="15.75" x14ac:dyDescent="0.15"/>
  <cols>
    <col min="1" max="1" width="3.25" style="2" customWidth="1"/>
    <col min="2" max="2" width="5.5" style="2" bestFit="1" customWidth="1"/>
    <col min="3" max="3" width="9" style="2"/>
    <col min="4" max="4" width="18.125" style="2" customWidth="1"/>
    <col min="5" max="5" width="17.875" style="2" customWidth="1"/>
    <col min="6" max="6" width="6.875" style="2" customWidth="1"/>
    <col min="7" max="7" width="22.75" style="2" bestFit="1" customWidth="1"/>
    <col min="8" max="8" width="11.25" style="2" bestFit="1" customWidth="1"/>
    <col min="9" max="9" width="9" style="2"/>
    <col min="10" max="10" width="11.25" style="2" bestFit="1" customWidth="1"/>
    <col min="11" max="14" width="9" style="2"/>
    <col min="15" max="15" width="11.25" style="2" bestFit="1" customWidth="1"/>
    <col min="16" max="16" width="14.875" style="2" customWidth="1"/>
    <col min="17" max="17" width="11" style="2" customWidth="1"/>
    <col min="18" max="16384" width="9" style="2"/>
  </cols>
  <sheetData>
    <row r="1" spans="2:17" ht="16.5" thickBot="1" x14ac:dyDescent="0.2"/>
    <row r="2" spans="2:17" ht="16.5" thickBot="1" x14ac:dyDescent="0.2">
      <c r="B2" s="176" t="s">
        <v>25</v>
      </c>
      <c r="C2" s="177"/>
      <c r="D2" s="177"/>
      <c r="E2" s="177"/>
      <c r="F2" s="177"/>
      <c r="G2" s="178"/>
      <c r="H2" s="187" t="s">
        <v>28</v>
      </c>
      <c r="I2" s="188"/>
      <c r="J2" s="188"/>
      <c r="K2" s="188"/>
      <c r="L2" s="188"/>
      <c r="M2" s="189"/>
      <c r="O2" s="181" t="s">
        <v>26</v>
      </c>
      <c r="P2" s="182"/>
      <c r="Q2" s="183"/>
    </row>
    <row r="3" spans="2:17" ht="16.5" thickBot="1" x14ac:dyDescent="0.2">
      <c r="B3" s="179"/>
      <c r="C3" s="180"/>
      <c r="D3" s="180"/>
      <c r="E3" s="180"/>
      <c r="F3" s="180"/>
      <c r="G3" s="180"/>
      <c r="H3" s="193" t="s">
        <v>20</v>
      </c>
      <c r="I3" s="194"/>
      <c r="J3" s="194"/>
      <c r="K3" s="194"/>
      <c r="L3" s="194"/>
      <c r="M3" s="195"/>
      <c r="O3" s="184"/>
      <c r="P3" s="185"/>
      <c r="Q3" s="186"/>
    </row>
    <row r="4" spans="2:17" ht="23.25" customHeight="1" x14ac:dyDescent="0.15">
      <c r="B4" s="28" t="s">
        <v>7</v>
      </c>
      <c r="C4" s="29" t="s">
        <v>11</v>
      </c>
      <c r="D4" s="29" t="s">
        <v>8</v>
      </c>
      <c r="E4" s="29" t="s">
        <v>3</v>
      </c>
      <c r="F4" s="29" t="s">
        <v>9</v>
      </c>
      <c r="G4" s="37" t="s">
        <v>27</v>
      </c>
      <c r="H4" s="28" t="s">
        <v>57</v>
      </c>
      <c r="I4" s="29" t="s">
        <v>16</v>
      </c>
      <c r="J4" s="29" t="s">
        <v>58</v>
      </c>
      <c r="K4" s="29" t="s">
        <v>16</v>
      </c>
      <c r="L4" s="78"/>
      <c r="M4" s="79"/>
      <c r="N4" s="31"/>
      <c r="O4" s="28" t="s">
        <v>18</v>
      </c>
      <c r="P4" s="29" t="s">
        <v>19</v>
      </c>
      <c r="Q4" s="30" t="s">
        <v>10</v>
      </c>
    </row>
    <row r="5" spans="2:17" ht="23.25" customHeight="1" thickBot="1" x14ac:dyDescent="0.2">
      <c r="B5" s="3" t="s">
        <v>12</v>
      </c>
      <c r="C5" s="4">
        <v>305</v>
      </c>
      <c r="D5" s="4" t="s">
        <v>13</v>
      </c>
      <c r="E5" s="4" t="s">
        <v>15</v>
      </c>
      <c r="F5" s="4">
        <v>2</v>
      </c>
      <c r="G5" s="15" t="s">
        <v>2</v>
      </c>
      <c r="H5" s="3">
        <v>1</v>
      </c>
      <c r="I5" s="4">
        <v>10.99</v>
      </c>
      <c r="J5" s="4">
        <v>1</v>
      </c>
      <c r="K5" s="4">
        <v>21.55</v>
      </c>
      <c r="L5" s="80"/>
      <c r="M5" s="81"/>
      <c r="O5" s="3">
        <f>H5+J5+L5</f>
        <v>2</v>
      </c>
      <c r="P5" s="11">
        <f>O5*500</f>
        <v>1000</v>
      </c>
      <c r="Q5" s="5">
        <f>IF(O5&gt;0,1,0)</f>
        <v>1</v>
      </c>
    </row>
    <row r="6" spans="2:17" ht="23.25" customHeight="1" thickTop="1" x14ac:dyDescent="0.15">
      <c r="B6" s="16">
        <v>1</v>
      </c>
      <c r="C6" s="17"/>
      <c r="D6" s="17"/>
      <c r="E6" s="17"/>
      <c r="F6" s="17"/>
      <c r="G6" s="18">
        <f>申込団体!$C$5</f>
        <v>0</v>
      </c>
      <c r="H6" s="16">
        <v>0</v>
      </c>
      <c r="I6" s="17"/>
      <c r="J6" s="17">
        <v>0</v>
      </c>
      <c r="K6" s="17"/>
      <c r="L6" s="82"/>
      <c r="M6" s="83"/>
      <c r="O6" s="6">
        <f>H6+J6</f>
        <v>0</v>
      </c>
      <c r="P6" s="12">
        <f>O6*500</f>
        <v>0</v>
      </c>
      <c r="Q6" s="7">
        <f t="shared" ref="Q6:Q35" si="0">IF(O6&gt;0,1,0)</f>
        <v>0</v>
      </c>
    </row>
    <row r="7" spans="2:17" ht="23.25" customHeight="1" x14ac:dyDescent="0.15">
      <c r="B7" s="20">
        <v>2</v>
      </c>
      <c r="C7" s="21"/>
      <c r="D7" s="21"/>
      <c r="E7" s="21"/>
      <c r="F7" s="21"/>
      <c r="G7" s="18">
        <f>申込団体!$C$5</f>
        <v>0</v>
      </c>
      <c r="H7" s="16">
        <v>0</v>
      </c>
      <c r="I7" s="21"/>
      <c r="J7" s="21">
        <v>0</v>
      </c>
      <c r="K7" s="21"/>
      <c r="L7" s="82"/>
      <c r="M7" s="84"/>
      <c r="O7" s="6">
        <f t="shared" ref="O7:O35" si="1">H7+J7</f>
        <v>0</v>
      </c>
      <c r="P7" s="13">
        <f>O7*500</f>
        <v>0</v>
      </c>
      <c r="Q7" s="8">
        <f t="shared" si="0"/>
        <v>0</v>
      </c>
    </row>
    <row r="8" spans="2:17" ht="23.25" customHeight="1" x14ac:dyDescent="0.15">
      <c r="B8" s="20">
        <v>3</v>
      </c>
      <c r="C8" s="21"/>
      <c r="D8" s="21"/>
      <c r="E8" s="21"/>
      <c r="F8" s="21"/>
      <c r="G8" s="18">
        <f>申込団体!$C$5</f>
        <v>0</v>
      </c>
      <c r="H8" s="16">
        <v>0</v>
      </c>
      <c r="I8" s="21"/>
      <c r="J8" s="21">
        <v>0</v>
      </c>
      <c r="K8" s="21"/>
      <c r="L8" s="82"/>
      <c r="M8" s="84"/>
      <c r="O8" s="6">
        <f t="shared" si="1"/>
        <v>0</v>
      </c>
      <c r="P8" s="13">
        <f t="shared" ref="P8:P35" si="2">O8*500</f>
        <v>0</v>
      </c>
      <c r="Q8" s="8">
        <f t="shared" si="0"/>
        <v>0</v>
      </c>
    </row>
    <row r="9" spans="2:17" ht="23.25" customHeight="1" x14ac:dyDescent="0.15">
      <c r="B9" s="20">
        <v>4</v>
      </c>
      <c r="C9" s="21"/>
      <c r="D9" s="21"/>
      <c r="E9" s="21"/>
      <c r="F9" s="21"/>
      <c r="G9" s="18">
        <f>申込団体!$C$5</f>
        <v>0</v>
      </c>
      <c r="H9" s="16">
        <v>0</v>
      </c>
      <c r="I9" s="21"/>
      <c r="J9" s="21">
        <v>0</v>
      </c>
      <c r="K9" s="21"/>
      <c r="L9" s="82"/>
      <c r="M9" s="84"/>
      <c r="O9" s="6">
        <f t="shared" si="1"/>
        <v>0</v>
      </c>
      <c r="P9" s="13">
        <f t="shared" si="2"/>
        <v>0</v>
      </c>
      <c r="Q9" s="8">
        <f t="shared" si="0"/>
        <v>0</v>
      </c>
    </row>
    <row r="10" spans="2:17" ht="23.25" customHeight="1" x14ac:dyDescent="0.15">
      <c r="B10" s="20">
        <v>5</v>
      </c>
      <c r="C10" s="21"/>
      <c r="D10" s="21"/>
      <c r="E10" s="21"/>
      <c r="F10" s="21"/>
      <c r="G10" s="18">
        <f>申込団体!$C$5</f>
        <v>0</v>
      </c>
      <c r="H10" s="16">
        <v>0</v>
      </c>
      <c r="I10" s="21"/>
      <c r="J10" s="21">
        <v>0</v>
      </c>
      <c r="K10" s="21"/>
      <c r="L10" s="82"/>
      <c r="M10" s="84"/>
      <c r="O10" s="6">
        <f t="shared" si="1"/>
        <v>0</v>
      </c>
      <c r="P10" s="13">
        <f t="shared" si="2"/>
        <v>0</v>
      </c>
      <c r="Q10" s="8">
        <f t="shared" si="0"/>
        <v>0</v>
      </c>
    </row>
    <row r="11" spans="2:17" ht="23.25" customHeight="1" x14ac:dyDescent="0.15">
      <c r="B11" s="20">
        <v>6</v>
      </c>
      <c r="C11" s="21"/>
      <c r="D11" s="21"/>
      <c r="E11" s="21"/>
      <c r="F11" s="21"/>
      <c r="G11" s="18">
        <f>申込団体!$C$5</f>
        <v>0</v>
      </c>
      <c r="H11" s="16">
        <v>0</v>
      </c>
      <c r="I11" s="21"/>
      <c r="J11" s="21">
        <v>0</v>
      </c>
      <c r="K11" s="21"/>
      <c r="L11" s="82"/>
      <c r="M11" s="84"/>
      <c r="O11" s="6">
        <f t="shared" si="1"/>
        <v>0</v>
      </c>
      <c r="P11" s="13">
        <f t="shared" si="2"/>
        <v>0</v>
      </c>
      <c r="Q11" s="8">
        <f t="shared" si="0"/>
        <v>0</v>
      </c>
    </row>
    <row r="12" spans="2:17" ht="23.25" customHeight="1" x14ac:dyDescent="0.15">
      <c r="B12" s="20">
        <v>7</v>
      </c>
      <c r="C12" s="21"/>
      <c r="D12" s="21"/>
      <c r="E12" s="21"/>
      <c r="F12" s="21"/>
      <c r="G12" s="18">
        <f>申込団体!$C$5</f>
        <v>0</v>
      </c>
      <c r="H12" s="16">
        <v>0</v>
      </c>
      <c r="I12" s="21"/>
      <c r="J12" s="21">
        <v>0</v>
      </c>
      <c r="K12" s="21"/>
      <c r="L12" s="82"/>
      <c r="M12" s="84"/>
      <c r="O12" s="6">
        <f t="shared" si="1"/>
        <v>0</v>
      </c>
      <c r="P12" s="13">
        <f t="shared" si="2"/>
        <v>0</v>
      </c>
      <c r="Q12" s="8">
        <f t="shared" si="0"/>
        <v>0</v>
      </c>
    </row>
    <row r="13" spans="2:17" ht="23.25" customHeight="1" x14ac:dyDescent="0.15">
      <c r="B13" s="20">
        <v>8</v>
      </c>
      <c r="C13" s="21"/>
      <c r="D13" s="21"/>
      <c r="E13" s="21"/>
      <c r="F13" s="21"/>
      <c r="G13" s="18">
        <f>申込団体!$C$5</f>
        <v>0</v>
      </c>
      <c r="H13" s="16">
        <v>0</v>
      </c>
      <c r="I13" s="21"/>
      <c r="J13" s="21">
        <v>0</v>
      </c>
      <c r="K13" s="21"/>
      <c r="L13" s="82"/>
      <c r="M13" s="84"/>
      <c r="O13" s="6">
        <f t="shared" si="1"/>
        <v>0</v>
      </c>
      <c r="P13" s="13">
        <f t="shared" si="2"/>
        <v>0</v>
      </c>
      <c r="Q13" s="8">
        <f t="shared" si="0"/>
        <v>0</v>
      </c>
    </row>
    <row r="14" spans="2:17" ht="23.25" customHeight="1" x14ac:dyDescent="0.15">
      <c r="B14" s="20">
        <v>9</v>
      </c>
      <c r="C14" s="21"/>
      <c r="D14" s="21"/>
      <c r="E14" s="21"/>
      <c r="F14" s="21"/>
      <c r="G14" s="18">
        <f>申込団体!$C$5</f>
        <v>0</v>
      </c>
      <c r="H14" s="16">
        <v>0</v>
      </c>
      <c r="I14" s="21"/>
      <c r="J14" s="21">
        <v>0</v>
      </c>
      <c r="K14" s="21"/>
      <c r="L14" s="82"/>
      <c r="M14" s="84"/>
      <c r="O14" s="6">
        <f t="shared" si="1"/>
        <v>0</v>
      </c>
      <c r="P14" s="13">
        <f t="shared" si="2"/>
        <v>0</v>
      </c>
      <c r="Q14" s="8">
        <f t="shared" si="0"/>
        <v>0</v>
      </c>
    </row>
    <row r="15" spans="2:17" ht="23.25" customHeight="1" x14ac:dyDescent="0.15">
      <c r="B15" s="20">
        <v>10</v>
      </c>
      <c r="C15" s="21"/>
      <c r="D15" s="21"/>
      <c r="E15" s="21"/>
      <c r="F15" s="21"/>
      <c r="G15" s="18">
        <f>申込団体!$C$5</f>
        <v>0</v>
      </c>
      <c r="H15" s="16">
        <v>0</v>
      </c>
      <c r="I15" s="21"/>
      <c r="J15" s="21">
        <v>0</v>
      </c>
      <c r="K15" s="21"/>
      <c r="L15" s="82"/>
      <c r="M15" s="84"/>
      <c r="O15" s="6">
        <f t="shared" si="1"/>
        <v>0</v>
      </c>
      <c r="P15" s="13">
        <f t="shared" si="2"/>
        <v>0</v>
      </c>
      <c r="Q15" s="8">
        <f t="shared" si="0"/>
        <v>0</v>
      </c>
    </row>
    <row r="16" spans="2:17" ht="23.25" customHeight="1" x14ac:dyDescent="0.15">
      <c r="B16" s="20">
        <v>11</v>
      </c>
      <c r="C16" s="21"/>
      <c r="D16" s="21"/>
      <c r="E16" s="21"/>
      <c r="F16" s="21"/>
      <c r="G16" s="18">
        <f>申込団体!$C$5</f>
        <v>0</v>
      </c>
      <c r="H16" s="16">
        <v>0</v>
      </c>
      <c r="I16" s="21"/>
      <c r="J16" s="21">
        <v>0</v>
      </c>
      <c r="K16" s="21"/>
      <c r="L16" s="82"/>
      <c r="M16" s="84"/>
      <c r="O16" s="6">
        <f t="shared" si="1"/>
        <v>0</v>
      </c>
      <c r="P16" s="13">
        <f t="shared" si="2"/>
        <v>0</v>
      </c>
      <c r="Q16" s="8">
        <f t="shared" si="0"/>
        <v>0</v>
      </c>
    </row>
    <row r="17" spans="2:17" ht="23.25" customHeight="1" x14ac:dyDescent="0.15">
      <c r="B17" s="20">
        <v>12</v>
      </c>
      <c r="C17" s="21"/>
      <c r="D17" s="21"/>
      <c r="E17" s="21"/>
      <c r="F17" s="21"/>
      <c r="G17" s="18">
        <f>申込団体!$C$5</f>
        <v>0</v>
      </c>
      <c r="H17" s="16">
        <v>0</v>
      </c>
      <c r="I17" s="21"/>
      <c r="J17" s="21">
        <v>0</v>
      </c>
      <c r="K17" s="21"/>
      <c r="L17" s="82"/>
      <c r="M17" s="84"/>
      <c r="O17" s="6">
        <f t="shared" si="1"/>
        <v>0</v>
      </c>
      <c r="P17" s="13">
        <f t="shared" si="2"/>
        <v>0</v>
      </c>
      <c r="Q17" s="8">
        <f t="shared" si="0"/>
        <v>0</v>
      </c>
    </row>
    <row r="18" spans="2:17" ht="23.25" customHeight="1" x14ac:dyDescent="0.15">
      <c r="B18" s="20">
        <v>13</v>
      </c>
      <c r="C18" s="21"/>
      <c r="D18" s="21"/>
      <c r="E18" s="21"/>
      <c r="F18" s="21"/>
      <c r="G18" s="18">
        <f>申込団体!$C$5</f>
        <v>0</v>
      </c>
      <c r="H18" s="16">
        <v>0</v>
      </c>
      <c r="I18" s="21"/>
      <c r="J18" s="21">
        <v>0</v>
      </c>
      <c r="K18" s="21"/>
      <c r="L18" s="82"/>
      <c r="M18" s="84"/>
      <c r="O18" s="6">
        <f t="shared" si="1"/>
        <v>0</v>
      </c>
      <c r="P18" s="13">
        <f t="shared" si="2"/>
        <v>0</v>
      </c>
      <c r="Q18" s="8">
        <f t="shared" si="0"/>
        <v>0</v>
      </c>
    </row>
    <row r="19" spans="2:17" ht="23.25" customHeight="1" x14ac:dyDescent="0.15">
      <c r="B19" s="20">
        <v>14</v>
      </c>
      <c r="C19" s="21"/>
      <c r="D19" s="21"/>
      <c r="E19" s="21"/>
      <c r="F19" s="21"/>
      <c r="G19" s="18">
        <f>申込団体!$C$5</f>
        <v>0</v>
      </c>
      <c r="H19" s="16">
        <v>0</v>
      </c>
      <c r="I19" s="21"/>
      <c r="J19" s="21">
        <v>0</v>
      </c>
      <c r="K19" s="21"/>
      <c r="L19" s="82"/>
      <c r="M19" s="84"/>
      <c r="O19" s="6">
        <f t="shared" si="1"/>
        <v>0</v>
      </c>
      <c r="P19" s="13">
        <f t="shared" si="2"/>
        <v>0</v>
      </c>
      <c r="Q19" s="8">
        <f t="shared" si="0"/>
        <v>0</v>
      </c>
    </row>
    <row r="20" spans="2:17" ht="23.25" customHeight="1" x14ac:dyDescent="0.15">
      <c r="B20" s="20">
        <v>15</v>
      </c>
      <c r="C20" s="21"/>
      <c r="D20" s="21"/>
      <c r="E20" s="21"/>
      <c r="F20" s="21"/>
      <c r="G20" s="18">
        <f>申込団体!$C$5</f>
        <v>0</v>
      </c>
      <c r="H20" s="16">
        <v>0</v>
      </c>
      <c r="I20" s="21"/>
      <c r="J20" s="21">
        <v>0</v>
      </c>
      <c r="K20" s="21"/>
      <c r="L20" s="82"/>
      <c r="M20" s="84"/>
      <c r="O20" s="6">
        <f t="shared" si="1"/>
        <v>0</v>
      </c>
      <c r="P20" s="13">
        <f t="shared" si="2"/>
        <v>0</v>
      </c>
      <c r="Q20" s="8">
        <f t="shared" si="0"/>
        <v>0</v>
      </c>
    </row>
    <row r="21" spans="2:17" ht="23.25" customHeight="1" x14ac:dyDescent="0.15">
      <c r="B21" s="20">
        <v>16</v>
      </c>
      <c r="C21" s="21"/>
      <c r="D21" s="21"/>
      <c r="E21" s="21"/>
      <c r="F21" s="21"/>
      <c r="G21" s="18">
        <f>申込団体!$C$5</f>
        <v>0</v>
      </c>
      <c r="H21" s="16">
        <v>0</v>
      </c>
      <c r="I21" s="21"/>
      <c r="J21" s="21">
        <v>0</v>
      </c>
      <c r="K21" s="21"/>
      <c r="L21" s="82"/>
      <c r="M21" s="84"/>
      <c r="O21" s="6">
        <f t="shared" si="1"/>
        <v>0</v>
      </c>
      <c r="P21" s="13">
        <f t="shared" si="2"/>
        <v>0</v>
      </c>
      <c r="Q21" s="8">
        <f t="shared" si="0"/>
        <v>0</v>
      </c>
    </row>
    <row r="22" spans="2:17" ht="23.25" customHeight="1" x14ac:dyDescent="0.15">
      <c r="B22" s="20">
        <v>17</v>
      </c>
      <c r="C22" s="21"/>
      <c r="D22" s="21"/>
      <c r="E22" s="21"/>
      <c r="F22" s="21"/>
      <c r="G22" s="18">
        <f>申込団体!$C$5</f>
        <v>0</v>
      </c>
      <c r="H22" s="16">
        <v>0</v>
      </c>
      <c r="I22" s="21"/>
      <c r="J22" s="21">
        <v>0</v>
      </c>
      <c r="K22" s="21"/>
      <c r="L22" s="82"/>
      <c r="M22" s="84"/>
      <c r="O22" s="6">
        <f t="shared" si="1"/>
        <v>0</v>
      </c>
      <c r="P22" s="13">
        <f t="shared" si="2"/>
        <v>0</v>
      </c>
      <c r="Q22" s="8">
        <f t="shared" si="0"/>
        <v>0</v>
      </c>
    </row>
    <row r="23" spans="2:17" ht="23.25" customHeight="1" x14ac:dyDescent="0.15">
      <c r="B23" s="20">
        <v>18</v>
      </c>
      <c r="C23" s="21"/>
      <c r="D23" s="21"/>
      <c r="E23" s="21"/>
      <c r="F23" s="21"/>
      <c r="G23" s="18">
        <f>申込団体!$C$5</f>
        <v>0</v>
      </c>
      <c r="H23" s="16">
        <v>0</v>
      </c>
      <c r="I23" s="21"/>
      <c r="J23" s="21">
        <v>0</v>
      </c>
      <c r="K23" s="21"/>
      <c r="L23" s="82"/>
      <c r="M23" s="84"/>
      <c r="O23" s="6">
        <f t="shared" si="1"/>
        <v>0</v>
      </c>
      <c r="P23" s="13">
        <f t="shared" si="2"/>
        <v>0</v>
      </c>
      <c r="Q23" s="8">
        <f t="shared" si="0"/>
        <v>0</v>
      </c>
    </row>
    <row r="24" spans="2:17" ht="23.25" customHeight="1" x14ac:dyDescent="0.15">
      <c r="B24" s="20">
        <v>19</v>
      </c>
      <c r="C24" s="21"/>
      <c r="D24" s="21"/>
      <c r="E24" s="21"/>
      <c r="F24" s="21"/>
      <c r="G24" s="18">
        <f>申込団体!$C$5</f>
        <v>0</v>
      </c>
      <c r="H24" s="16">
        <v>0</v>
      </c>
      <c r="I24" s="21"/>
      <c r="J24" s="21">
        <v>0</v>
      </c>
      <c r="K24" s="21"/>
      <c r="L24" s="82"/>
      <c r="M24" s="84"/>
      <c r="O24" s="6">
        <f t="shared" si="1"/>
        <v>0</v>
      </c>
      <c r="P24" s="13">
        <f t="shared" si="2"/>
        <v>0</v>
      </c>
      <c r="Q24" s="8">
        <f t="shared" si="0"/>
        <v>0</v>
      </c>
    </row>
    <row r="25" spans="2:17" ht="23.25" customHeight="1" x14ac:dyDescent="0.15">
      <c r="B25" s="20">
        <v>20</v>
      </c>
      <c r="C25" s="21"/>
      <c r="D25" s="21"/>
      <c r="E25" s="21"/>
      <c r="F25" s="21"/>
      <c r="G25" s="18">
        <f>申込団体!$C$5</f>
        <v>0</v>
      </c>
      <c r="H25" s="16">
        <v>0</v>
      </c>
      <c r="I25" s="21"/>
      <c r="J25" s="21">
        <v>0</v>
      </c>
      <c r="K25" s="21"/>
      <c r="L25" s="82"/>
      <c r="M25" s="84"/>
      <c r="O25" s="6">
        <f t="shared" si="1"/>
        <v>0</v>
      </c>
      <c r="P25" s="13">
        <f t="shared" si="2"/>
        <v>0</v>
      </c>
      <c r="Q25" s="8">
        <f t="shared" si="0"/>
        <v>0</v>
      </c>
    </row>
    <row r="26" spans="2:17" ht="23.25" customHeight="1" x14ac:dyDescent="0.15">
      <c r="B26" s="20">
        <v>21</v>
      </c>
      <c r="C26" s="21"/>
      <c r="D26" s="21"/>
      <c r="E26" s="21"/>
      <c r="F26" s="21"/>
      <c r="G26" s="18">
        <f>申込団体!$C$5</f>
        <v>0</v>
      </c>
      <c r="H26" s="16">
        <v>0</v>
      </c>
      <c r="I26" s="21"/>
      <c r="J26" s="21">
        <v>0</v>
      </c>
      <c r="K26" s="21"/>
      <c r="L26" s="82"/>
      <c r="M26" s="84"/>
      <c r="O26" s="6">
        <f t="shared" si="1"/>
        <v>0</v>
      </c>
      <c r="P26" s="13">
        <f t="shared" si="2"/>
        <v>0</v>
      </c>
      <c r="Q26" s="8">
        <f t="shared" si="0"/>
        <v>0</v>
      </c>
    </row>
    <row r="27" spans="2:17" ht="23.25" customHeight="1" x14ac:dyDescent="0.15">
      <c r="B27" s="20">
        <v>22</v>
      </c>
      <c r="C27" s="21"/>
      <c r="D27" s="21"/>
      <c r="E27" s="21"/>
      <c r="F27" s="21"/>
      <c r="G27" s="18">
        <f>申込団体!$C$5</f>
        <v>0</v>
      </c>
      <c r="H27" s="16">
        <v>0</v>
      </c>
      <c r="I27" s="21"/>
      <c r="J27" s="21">
        <v>0</v>
      </c>
      <c r="K27" s="21"/>
      <c r="L27" s="82"/>
      <c r="M27" s="84"/>
      <c r="O27" s="6">
        <f t="shared" si="1"/>
        <v>0</v>
      </c>
      <c r="P27" s="13">
        <f t="shared" si="2"/>
        <v>0</v>
      </c>
      <c r="Q27" s="8">
        <f t="shared" si="0"/>
        <v>0</v>
      </c>
    </row>
    <row r="28" spans="2:17" ht="23.25" customHeight="1" x14ac:dyDescent="0.15">
      <c r="B28" s="20">
        <v>23</v>
      </c>
      <c r="C28" s="21"/>
      <c r="D28" s="21"/>
      <c r="E28" s="21"/>
      <c r="F28" s="21"/>
      <c r="G28" s="18">
        <f>申込団体!$C$5</f>
        <v>0</v>
      </c>
      <c r="H28" s="16">
        <v>0</v>
      </c>
      <c r="I28" s="21"/>
      <c r="J28" s="21">
        <v>0</v>
      </c>
      <c r="K28" s="21"/>
      <c r="L28" s="82"/>
      <c r="M28" s="84"/>
      <c r="O28" s="6">
        <f t="shared" si="1"/>
        <v>0</v>
      </c>
      <c r="P28" s="13">
        <f t="shared" si="2"/>
        <v>0</v>
      </c>
      <c r="Q28" s="8">
        <f t="shared" si="0"/>
        <v>0</v>
      </c>
    </row>
    <row r="29" spans="2:17" ht="23.25" customHeight="1" x14ac:dyDescent="0.15">
      <c r="B29" s="20">
        <v>24</v>
      </c>
      <c r="C29" s="21"/>
      <c r="D29" s="21"/>
      <c r="E29" s="21"/>
      <c r="F29" s="21"/>
      <c r="G29" s="18">
        <f>申込団体!$C$5</f>
        <v>0</v>
      </c>
      <c r="H29" s="16">
        <v>0</v>
      </c>
      <c r="I29" s="21"/>
      <c r="J29" s="21">
        <v>0</v>
      </c>
      <c r="K29" s="21"/>
      <c r="L29" s="82"/>
      <c r="M29" s="84"/>
      <c r="O29" s="6">
        <f t="shared" si="1"/>
        <v>0</v>
      </c>
      <c r="P29" s="13">
        <f t="shared" si="2"/>
        <v>0</v>
      </c>
      <c r="Q29" s="8">
        <f t="shared" si="0"/>
        <v>0</v>
      </c>
    </row>
    <row r="30" spans="2:17" ht="23.25" customHeight="1" x14ac:dyDescent="0.15">
      <c r="B30" s="32">
        <v>25</v>
      </c>
      <c r="C30" s="33"/>
      <c r="D30" s="33"/>
      <c r="E30" s="33"/>
      <c r="F30" s="33"/>
      <c r="G30" s="38">
        <f>申込団体!$C$5</f>
        <v>0</v>
      </c>
      <c r="H30" s="32">
        <v>0</v>
      </c>
      <c r="I30" s="33"/>
      <c r="J30" s="33">
        <v>0</v>
      </c>
      <c r="K30" s="33"/>
      <c r="L30" s="85"/>
      <c r="M30" s="86"/>
      <c r="O30" s="6">
        <f t="shared" si="1"/>
        <v>0</v>
      </c>
      <c r="P30" s="13">
        <f t="shared" si="2"/>
        <v>0</v>
      </c>
      <c r="Q30" s="8">
        <f t="shared" si="0"/>
        <v>0</v>
      </c>
    </row>
    <row r="31" spans="2:17" ht="23.25" customHeight="1" x14ac:dyDescent="0.15">
      <c r="B31" s="20">
        <v>26</v>
      </c>
      <c r="C31" s="21"/>
      <c r="D31" s="21"/>
      <c r="E31" s="21"/>
      <c r="F31" s="21"/>
      <c r="G31" s="22">
        <f>申込団体!$C$5</f>
        <v>0</v>
      </c>
      <c r="H31" s="20">
        <v>0</v>
      </c>
      <c r="I31" s="21"/>
      <c r="J31" s="21">
        <v>0</v>
      </c>
      <c r="K31" s="21"/>
      <c r="L31" s="87"/>
      <c r="M31" s="84"/>
      <c r="N31" s="100"/>
      <c r="O31" s="6">
        <f t="shared" si="1"/>
        <v>0</v>
      </c>
      <c r="P31" s="13">
        <f t="shared" si="2"/>
        <v>0</v>
      </c>
      <c r="Q31" s="8">
        <f t="shared" si="0"/>
        <v>0</v>
      </c>
    </row>
    <row r="32" spans="2:17" ht="23.25" customHeight="1" x14ac:dyDescent="0.15">
      <c r="B32" s="20">
        <v>27</v>
      </c>
      <c r="C32" s="21"/>
      <c r="D32" s="21"/>
      <c r="E32" s="21"/>
      <c r="F32" s="21"/>
      <c r="G32" s="22">
        <f>申込団体!$C$5</f>
        <v>0</v>
      </c>
      <c r="H32" s="20">
        <v>0</v>
      </c>
      <c r="I32" s="21"/>
      <c r="J32" s="21">
        <v>0</v>
      </c>
      <c r="K32" s="21"/>
      <c r="L32" s="87"/>
      <c r="M32" s="84"/>
      <c r="N32" s="100"/>
      <c r="O32" s="6">
        <f t="shared" si="1"/>
        <v>0</v>
      </c>
      <c r="P32" s="13">
        <f t="shared" si="2"/>
        <v>0</v>
      </c>
      <c r="Q32" s="8">
        <f t="shared" si="0"/>
        <v>0</v>
      </c>
    </row>
    <row r="33" spans="2:17" ht="23.25" customHeight="1" x14ac:dyDescent="0.15">
      <c r="B33" s="20">
        <v>28</v>
      </c>
      <c r="C33" s="21"/>
      <c r="D33" s="21"/>
      <c r="E33" s="21"/>
      <c r="F33" s="21"/>
      <c r="G33" s="22">
        <f>申込団体!$C$5</f>
        <v>0</v>
      </c>
      <c r="H33" s="20">
        <v>0</v>
      </c>
      <c r="I33" s="21"/>
      <c r="J33" s="21">
        <v>0</v>
      </c>
      <c r="K33" s="21"/>
      <c r="L33" s="87"/>
      <c r="M33" s="84"/>
      <c r="N33" s="100"/>
      <c r="O33" s="6">
        <f t="shared" si="1"/>
        <v>0</v>
      </c>
      <c r="P33" s="13">
        <f t="shared" si="2"/>
        <v>0</v>
      </c>
      <c r="Q33" s="8">
        <f t="shared" si="0"/>
        <v>0</v>
      </c>
    </row>
    <row r="34" spans="2:17" ht="23.25" customHeight="1" x14ac:dyDescent="0.15">
      <c r="B34" s="20">
        <v>29</v>
      </c>
      <c r="C34" s="21"/>
      <c r="D34" s="21"/>
      <c r="E34" s="21"/>
      <c r="F34" s="21"/>
      <c r="G34" s="22">
        <f>申込団体!$C$5</f>
        <v>0</v>
      </c>
      <c r="H34" s="20">
        <v>0</v>
      </c>
      <c r="I34" s="21"/>
      <c r="J34" s="21">
        <v>0</v>
      </c>
      <c r="K34" s="21"/>
      <c r="L34" s="87"/>
      <c r="M34" s="84"/>
      <c r="N34" s="100"/>
      <c r="O34" s="6">
        <f t="shared" si="1"/>
        <v>0</v>
      </c>
      <c r="P34" s="13">
        <f t="shared" si="2"/>
        <v>0</v>
      </c>
      <c r="Q34" s="8">
        <f t="shared" si="0"/>
        <v>0</v>
      </c>
    </row>
    <row r="35" spans="2:17" ht="23.25" customHeight="1" thickBot="1" x14ac:dyDescent="0.2">
      <c r="B35" s="24">
        <v>30</v>
      </c>
      <c r="C35" s="25"/>
      <c r="D35" s="25"/>
      <c r="E35" s="25"/>
      <c r="F35" s="25"/>
      <c r="G35" s="26">
        <f>申込団体!$C$5</f>
        <v>0</v>
      </c>
      <c r="H35" s="24">
        <v>0</v>
      </c>
      <c r="I35" s="25"/>
      <c r="J35" s="25">
        <v>0</v>
      </c>
      <c r="K35" s="25"/>
      <c r="L35" s="88"/>
      <c r="M35" s="89"/>
      <c r="N35" s="100"/>
      <c r="O35" s="95">
        <f t="shared" si="1"/>
        <v>0</v>
      </c>
      <c r="P35" s="14">
        <f t="shared" si="2"/>
        <v>0</v>
      </c>
      <c r="Q35" s="9">
        <f t="shared" si="0"/>
        <v>0</v>
      </c>
    </row>
    <row r="36" spans="2:17" ht="28.5" x14ac:dyDescent="0.15">
      <c r="O36" s="39">
        <f>SUM(O6:O35)</f>
        <v>0</v>
      </c>
      <c r="P36" s="39">
        <f>SUM(P6:P35)</f>
        <v>0</v>
      </c>
      <c r="Q36" s="39">
        <f>SUM(Q6:Q35)</f>
        <v>0</v>
      </c>
    </row>
    <row r="37" spans="2:17" x14ac:dyDescent="0.15">
      <c r="O37" s="2" t="s">
        <v>38</v>
      </c>
      <c r="P37" s="2" t="s">
        <v>39</v>
      </c>
      <c r="Q37" s="2" t="s">
        <v>40</v>
      </c>
    </row>
  </sheetData>
  <dataConsolidate/>
  <mergeCells count="4">
    <mergeCell ref="B2:G3"/>
    <mergeCell ref="H2:M2"/>
    <mergeCell ref="O2:Q3"/>
    <mergeCell ref="H3:M3"/>
  </mergeCells>
  <phoneticPr fontId="1"/>
  <dataValidations count="2">
    <dataValidation imeMode="halfAlpha" allowBlank="1" showInputMessage="1" showErrorMessage="1" sqref="C6:C35 L6:L35 J6:J35 K6:K29 M6:M29 H6:I29 F5:G35"/>
    <dataValidation imeMode="halfKatakana" allowBlank="1" showInputMessage="1" showErrorMessage="1" sqref="C4:C5 E4:E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8"/>
  <sheetViews>
    <sheetView workbookViewId="0">
      <selection activeCell="E28" sqref="E28"/>
    </sheetView>
  </sheetViews>
  <sheetFormatPr defaultRowHeight="15.75" x14ac:dyDescent="0.15"/>
  <cols>
    <col min="1" max="1" width="9" style="1"/>
    <col min="2" max="2" width="12.125" style="1" bestFit="1" customWidth="1"/>
    <col min="3" max="3" width="9" style="1"/>
    <col min="4" max="4" width="18.625" style="1" customWidth="1"/>
    <col min="5" max="5" width="16.375" style="1" customWidth="1"/>
    <col min="6" max="6" width="17.5" style="1" bestFit="1" customWidth="1"/>
    <col min="7" max="7" width="18" style="1" customWidth="1"/>
    <col min="8" max="16384" width="9" style="1"/>
  </cols>
  <sheetData>
    <row r="1" spans="2:7" ht="16.5" thickBot="1" x14ac:dyDescent="0.2"/>
    <row r="2" spans="2:7" ht="15.75" customHeight="1" x14ac:dyDescent="0.15">
      <c r="B2" s="202">
        <f>申込団体!C5</f>
        <v>0</v>
      </c>
      <c r="C2" s="203"/>
      <c r="D2" s="196" t="s">
        <v>18</v>
      </c>
      <c r="E2" s="196" t="s">
        <v>19</v>
      </c>
      <c r="F2" s="200" t="s">
        <v>47</v>
      </c>
    </row>
    <row r="3" spans="2:7" ht="16.5" thickBot="1" x14ac:dyDescent="0.2">
      <c r="B3" s="204"/>
      <c r="C3" s="205"/>
      <c r="D3" s="197"/>
      <c r="E3" s="197"/>
      <c r="F3" s="201"/>
    </row>
    <row r="4" spans="2:7" ht="22.5" customHeight="1" thickTop="1" x14ac:dyDescent="0.15">
      <c r="B4" s="198" t="s">
        <v>41</v>
      </c>
      <c r="C4" s="199"/>
      <c r="D4" s="49">
        <f>中女!W46</f>
        <v>0</v>
      </c>
      <c r="E4" s="49">
        <f>中女!X46</f>
        <v>0</v>
      </c>
      <c r="F4" s="50">
        <f>中女!Y46</f>
        <v>0</v>
      </c>
      <c r="G4" s="2" t="s">
        <v>46</v>
      </c>
    </row>
    <row r="5" spans="2:7" ht="22.5" customHeight="1" x14ac:dyDescent="0.15">
      <c r="B5" s="198" t="s">
        <v>42</v>
      </c>
      <c r="C5" s="199"/>
      <c r="D5" s="49">
        <f>中男!W46</f>
        <v>0</v>
      </c>
      <c r="E5" s="49">
        <f>中男!X46</f>
        <v>0</v>
      </c>
      <c r="F5" s="49">
        <f>中男!Y46</f>
        <v>0</v>
      </c>
      <c r="G5" s="2" t="s">
        <v>46</v>
      </c>
    </row>
    <row r="6" spans="2:7" ht="22.5" customHeight="1" x14ac:dyDescent="0.15">
      <c r="B6" s="198" t="s">
        <v>43</v>
      </c>
      <c r="C6" s="199"/>
      <c r="D6" s="49">
        <f>一般･高校女!O36</f>
        <v>0</v>
      </c>
      <c r="E6" s="49">
        <f>一般･高校女!P36</f>
        <v>0</v>
      </c>
      <c r="F6" s="49">
        <f>一般･高校女!Q36</f>
        <v>0</v>
      </c>
      <c r="G6" s="2" t="s">
        <v>46</v>
      </c>
    </row>
    <row r="7" spans="2:7" ht="22.5" customHeight="1" thickBot="1" x14ac:dyDescent="0.2">
      <c r="B7" s="206" t="s">
        <v>44</v>
      </c>
      <c r="C7" s="207"/>
      <c r="D7" s="51">
        <f>一般･高校男!O36</f>
        <v>0</v>
      </c>
      <c r="E7" s="51">
        <f>一般･高校男!P36</f>
        <v>0</v>
      </c>
      <c r="F7" s="51">
        <f>一般･高校男!Q36</f>
        <v>0</v>
      </c>
      <c r="G7" s="2" t="s">
        <v>46</v>
      </c>
    </row>
    <row r="8" spans="2:7" ht="40.5" customHeight="1" thickTop="1" thickBot="1" x14ac:dyDescent="0.2">
      <c r="B8" s="184" t="s">
        <v>45</v>
      </c>
      <c r="C8" s="185"/>
      <c r="D8" s="52">
        <f>SUM(D4:D7)</f>
        <v>0</v>
      </c>
      <c r="E8" s="52">
        <f>SUM(E4:E7)</f>
        <v>0</v>
      </c>
      <c r="F8" s="52">
        <f>SUM(F4:F7)</f>
        <v>0</v>
      </c>
    </row>
  </sheetData>
  <mergeCells count="9">
    <mergeCell ref="B8:C8"/>
    <mergeCell ref="D2:D3"/>
    <mergeCell ref="E2:E3"/>
    <mergeCell ref="B6:C6"/>
    <mergeCell ref="F2:F3"/>
    <mergeCell ref="B4:C4"/>
    <mergeCell ref="B5:C5"/>
    <mergeCell ref="B2:C3"/>
    <mergeCell ref="B7:C7"/>
  </mergeCells>
  <phoneticPr fontId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申込団体</vt:lpstr>
      <vt:lpstr>記入例</vt:lpstr>
      <vt:lpstr>中女</vt:lpstr>
      <vt:lpstr>中男</vt:lpstr>
      <vt:lpstr>一般･高校女</vt:lpstr>
      <vt:lpstr>一般･高校男</vt:lpstr>
      <vt:lpstr>合計金額</vt:lpstr>
      <vt:lpstr>一般･高校女!Print_Area</vt:lpstr>
      <vt:lpstr>一般･高校男!Print_Area</vt:lpstr>
      <vt:lpstr>記入例!Print_Area</vt:lpstr>
      <vt:lpstr>中女!Print_Area</vt:lpstr>
      <vt:lpstr>中男!Print_Area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yutaka</dc:creator>
  <cp:lastModifiedBy>yutaka</cp:lastModifiedBy>
  <cp:lastPrinted>2015-01-15T08:24:59Z</cp:lastPrinted>
  <dcterms:created xsi:type="dcterms:W3CDTF">2015-01-15T07:01:27Z</dcterms:created>
  <dcterms:modified xsi:type="dcterms:W3CDTF">2015-07-23T06:40:54Z</dcterms:modified>
</cp:coreProperties>
</file>