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660" windowWidth="15330" windowHeight="5625" activeTab="0"/>
  </bookViews>
  <sheets>
    <sheet name="所属名一覧" sheetId="1" r:id="rId1"/>
    <sheet name="男子名簿" sheetId="2" r:id="rId2"/>
    <sheet name="女子名簿" sheetId="3" r:id="rId3"/>
  </sheets>
  <definedNames>
    <definedName name="学校名">'所属名一覧'!$C$8:$C$77</definedName>
    <definedName name="県名">'所属名一覧'!$M$7:$M$53</definedName>
  </definedNames>
  <calcPr fullCalcOnLoad="1"/>
</workbook>
</file>

<file path=xl/comments1.xml><?xml version="1.0" encoding="utf-8"?>
<comments xmlns="http://schemas.openxmlformats.org/spreadsheetml/2006/main">
  <authors>
    <author>NK2</author>
  </authors>
  <commentList>
    <comment ref="C8" authorId="0">
      <text>
        <r>
          <rPr>
            <b/>
            <sz val="9"/>
            <color indexed="10"/>
            <rFont val="ＭＳ Ｐゴシック"/>
            <family val="3"/>
          </rPr>
          <t>所属名</t>
        </r>
        <r>
          <rPr>
            <sz val="9"/>
            <rFont val="ＭＳ Ｐゴシック"/>
            <family val="3"/>
          </rPr>
          <t xml:space="preserve">
　大会プログラムに記載されます。なるべく全角６文字以内でお願いします。</t>
        </r>
      </text>
    </comment>
    <comment ref="D8" authorId="0">
      <text>
        <r>
          <rPr>
            <b/>
            <sz val="9"/>
            <color indexed="10"/>
            <rFont val="ＭＳ Ｐゴシック"/>
            <family val="3"/>
          </rPr>
          <t>フリガナ</t>
        </r>
        <r>
          <rPr>
            <sz val="9"/>
            <rFont val="ＭＳ Ｐゴシック"/>
            <family val="3"/>
          </rPr>
          <t xml:space="preserve">
　所属名のフリガナが自動表示されます。違う場合は半角ｶﾀｶﾅで直接入力してください。大型電光掲示板の表示に使用します。なるべく１２文字以内で入力して下さい。</t>
        </r>
      </text>
    </comment>
    <comment ref="F8" authorId="0">
      <text>
        <r>
          <rPr>
            <b/>
            <sz val="9"/>
            <color indexed="10"/>
            <rFont val="ＭＳ Ｐゴシック"/>
            <family val="3"/>
          </rPr>
          <t>男子</t>
        </r>
        <r>
          <rPr>
            <sz val="9"/>
            <rFont val="ＭＳ Ｐゴシック"/>
            <family val="3"/>
          </rPr>
          <t xml:space="preserve">
　男子名簿に登録した男子の参加競技者総数を自動表示します。</t>
        </r>
      </text>
    </comment>
    <comment ref="G8" authorId="0">
      <text>
        <r>
          <rPr>
            <b/>
            <sz val="9"/>
            <color indexed="10"/>
            <rFont val="ＭＳ Ｐゴシック"/>
            <family val="3"/>
          </rPr>
          <t>女子</t>
        </r>
        <r>
          <rPr>
            <sz val="9"/>
            <rFont val="ＭＳ Ｐゴシック"/>
            <family val="3"/>
          </rPr>
          <t xml:space="preserve">
　女子名簿に登録した女子の参加競技者総数を自動表示します</t>
        </r>
      </text>
    </comment>
    <comment ref="H8" authorId="0">
      <text>
        <r>
          <rPr>
            <b/>
            <sz val="9"/>
            <color indexed="10"/>
            <rFont val="ＭＳ Ｐゴシック"/>
            <family val="3"/>
          </rPr>
          <t>計</t>
        </r>
        <r>
          <rPr>
            <sz val="9"/>
            <rFont val="ＭＳ Ｐゴシック"/>
            <family val="3"/>
          </rPr>
          <t xml:space="preserve">
　男女の合計を自動表示します。</t>
        </r>
      </text>
    </comment>
    <comment ref="A8" authorId="0">
      <text>
        <r>
          <rPr>
            <b/>
            <sz val="9"/>
            <color indexed="10"/>
            <rFont val="ＭＳ Ｐゴシック"/>
            <family val="3"/>
          </rPr>
          <t>同一校</t>
        </r>
        <r>
          <rPr>
            <sz val="9"/>
            <rFont val="ＭＳ Ｐゴシック"/>
            <family val="3"/>
          </rPr>
          <t xml:space="preserve">
　学校名欄に同じ名前が２つ以上入力されるとここが赤色表示されます。数字は同じ名前が入力された数です。一つを残して他は削除して下さい。</t>
        </r>
      </text>
    </comment>
    <comment ref="E8" authorId="0">
      <text>
        <r>
          <rPr>
            <b/>
            <sz val="9"/>
            <color indexed="10"/>
            <rFont val="ＭＳ Ｐゴシック"/>
            <family val="3"/>
          </rPr>
          <t>都道府県名</t>
        </r>
        <r>
          <rPr>
            <sz val="9"/>
            <rFont val="ＭＳ Ｐゴシック"/>
            <family val="3"/>
          </rPr>
          <t xml:space="preserve">
　セルをクリックして右下に現れる▼をクリックすると、都道府県リストが表示されますので、クリックして選択します。間違ったら再度繰り返すか、Deleteキーで削除します。</t>
        </r>
      </text>
    </comment>
  </commentList>
</comments>
</file>

<file path=xl/comments2.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G13" authorId="0">
      <text>
        <r>
          <rPr>
            <b/>
            <sz val="12"/>
            <color indexed="10"/>
            <rFont val="ＭＳ Ｐゴシック"/>
            <family val="3"/>
          </rPr>
          <t>所属名</t>
        </r>
        <r>
          <rPr>
            <sz val="12"/>
            <rFont val="ＭＳ Ｐゴシック"/>
            <family val="3"/>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I13" authorId="0">
      <text>
        <r>
          <rPr>
            <b/>
            <sz val="12"/>
            <color indexed="10"/>
            <rFont val="ＭＳ Ｐゴシック"/>
            <family val="3"/>
          </rPr>
          <t>種目１</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J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K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種目２</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M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N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O13" authorId="0">
      <text>
        <r>
          <rPr>
            <b/>
            <sz val="12"/>
            <color indexed="10"/>
            <rFont val="ＭＳ Ｐゴシック"/>
            <family val="3"/>
          </rPr>
          <t>種目３</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P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Q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R13" authorId="0">
      <text>
        <r>
          <rPr>
            <b/>
            <sz val="12"/>
            <color indexed="10"/>
            <rFont val="ＭＳ Ｐゴシック"/>
            <family val="3"/>
          </rPr>
          <t>４００ｍR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S13" authorId="0">
      <text>
        <r>
          <rPr>
            <b/>
            <sz val="12"/>
            <color indexed="10"/>
            <rFont val="ＭＳ Ｐゴシック"/>
            <family val="3"/>
          </rPr>
          <t>記録</t>
        </r>
        <r>
          <rPr>
            <sz val="12"/>
            <rFont val="ＭＳ Ｐゴシック"/>
            <family val="3"/>
          </rPr>
          <t xml:space="preserve">
　半角数字で入力します。秒の区切り記号は「．（ドット）」です。
　４０秒８７は　40.87
 と入力します。</t>
        </r>
      </text>
    </comment>
    <comment ref="T13" authorId="0">
      <text>
        <r>
          <rPr>
            <b/>
            <sz val="12"/>
            <color indexed="10"/>
            <rFont val="ＭＳ Ｐゴシック"/>
            <family val="3"/>
          </rPr>
          <t>１６００ｍR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半角数字で入力します。分と秒の区切り記号は共に「．（ドット）」です。
　３分３５秒８７は　　3.35.87
 と入力します。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F13" authorId="0">
      <text>
        <r>
          <rPr>
            <b/>
            <sz val="12"/>
            <color indexed="10"/>
            <rFont val="ＭＳ Ｐゴシック"/>
            <family val="3"/>
          </rPr>
          <t>学年</t>
        </r>
        <r>
          <rPr>
            <sz val="12"/>
            <rFont val="ＭＳ Ｐゴシック"/>
            <family val="3"/>
          </rPr>
          <t xml:space="preserve">
　半角数字で入力します。</t>
        </r>
      </text>
    </comment>
    <comment ref="H13" authorId="0">
      <text>
        <r>
          <rPr>
            <b/>
            <sz val="12"/>
            <color indexed="10"/>
            <rFont val="ＭＳ Ｐゴシック"/>
            <family val="3"/>
          </rPr>
          <t>個人登記・登録県名</t>
        </r>
        <r>
          <rPr>
            <sz val="12"/>
            <rFont val="ＭＳ Ｐゴシック"/>
            <family val="3"/>
          </rPr>
          <t xml:space="preserve">
　セルをクリックすると▼が表示されます。この▼をクリックして、個人の登記・登録県名を選択します。　間違って選択したときは、再度選択し直すか、Deleteキーで削除します。</t>
        </r>
      </text>
    </comment>
  </commentList>
</comments>
</file>

<file path=xl/comments3.xml><?xml version="1.0" encoding="utf-8"?>
<comments xmlns="http://schemas.openxmlformats.org/spreadsheetml/2006/main">
  <authors>
    <author>NK2</author>
  </authors>
  <commentList>
    <comment ref="A13" authorId="0">
      <text>
        <r>
          <rPr>
            <b/>
            <sz val="12"/>
            <color indexed="10"/>
            <rFont val="ＭＳ Ｐゴシック"/>
            <family val="3"/>
          </rPr>
          <t>選手の二重入力</t>
        </r>
        <r>
          <rPr>
            <sz val="12"/>
            <rFont val="ＭＳ Ｐゴシック"/>
            <family val="3"/>
          </rPr>
          <t xml:space="preserve">
　選手名欄に同一選手が二重に入力されるとセルが赤色になりますので、訂正をして下さい。ただし、完全な同姓同名の場合は赤色のままでかまいません。</t>
        </r>
      </text>
    </comment>
    <comment ref="B13" authorId="0">
      <text>
        <r>
          <rPr>
            <b/>
            <sz val="12"/>
            <color indexed="10"/>
            <rFont val="ＭＳ Ｐゴシック"/>
            <family val="3"/>
          </rPr>
          <t>番号</t>
        </r>
        <r>
          <rPr>
            <sz val="12"/>
            <rFont val="ＭＳ Ｐゴシック"/>
            <family val="3"/>
          </rPr>
          <t xml:space="preserve">
　入力の必要はありません。選手名を入力しますと自動入力します。ゼッケン番号ではなく整理番号です。</t>
        </r>
      </text>
    </comment>
    <comment ref="F13" authorId="0">
      <text>
        <r>
          <rPr>
            <b/>
            <sz val="12"/>
            <color indexed="10"/>
            <rFont val="ＭＳ Ｐゴシック"/>
            <family val="3"/>
          </rPr>
          <t>学年（年齢）</t>
        </r>
        <r>
          <rPr>
            <sz val="12"/>
            <rFont val="ＭＳ Ｐゴシック"/>
            <family val="3"/>
          </rPr>
          <t xml:space="preserve">
　半角数字で入力します。</t>
        </r>
      </text>
    </comment>
    <comment ref="I13" authorId="0">
      <text>
        <r>
          <rPr>
            <b/>
            <sz val="12"/>
            <color indexed="10"/>
            <rFont val="ＭＳ Ｐゴシック"/>
            <family val="3"/>
          </rPr>
          <t>種目１</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J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K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L13" authorId="0">
      <text>
        <r>
          <rPr>
            <b/>
            <sz val="12"/>
            <color indexed="10"/>
            <rFont val="ＭＳ Ｐゴシック"/>
            <family val="3"/>
          </rPr>
          <t>種目２</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M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N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O13" authorId="0">
      <text>
        <r>
          <rPr>
            <b/>
            <sz val="12"/>
            <color indexed="10"/>
            <rFont val="ＭＳ Ｐゴシック"/>
            <family val="3"/>
          </rPr>
          <t>種目３</t>
        </r>
        <r>
          <rPr>
            <sz val="12"/>
            <rFont val="ＭＳ Ｐゴシック"/>
            <family val="3"/>
          </rPr>
          <t xml:space="preserve">
　セルをクリックして表示される右下の▼をクリックし、競技種目を選択します。間違った場合は選択をやり直すか、Deleteキーで削除して下さい。</t>
        </r>
      </text>
    </comment>
    <comment ref="P13" authorId="0">
      <text>
        <r>
          <rPr>
            <b/>
            <sz val="12"/>
            <color indexed="10"/>
            <rFont val="ＭＳ Ｐゴシック"/>
            <family val="3"/>
          </rPr>
          <t>記録</t>
        </r>
        <r>
          <rPr>
            <sz val="12"/>
            <rFont val="ＭＳ Ｐゴシック"/>
            <family val="3"/>
          </rPr>
          <t xml:space="preserve">
　半角数字で入力します。分と秒の区切り記号は共に「．（ドット）」、距離は「m」です。
例えば、
　１２秒３５は　　12.35
　１５分３５秒８７は　　15.35.87
　４５ｍ２３は　　45m23
 と入力します。</t>
        </r>
      </text>
    </comment>
    <comment ref="Q13" authorId="0">
      <text>
        <r>
          <rPr>
            <b/>
            <sz val="12"/>
            <color indexed="10"/>
            <rFont val="ＭＳ Ｐゴシック"/>
            <family val="3"/>
          </rPr>
          <t>風</t>
        </r>
        <r>
          <rPr>
            <sz val="12"/>
            <rFont val="ＭＳ Ｐゴシック"/>
            <family val="3"/>
          </rPr>
          <t xml:space="preserve">
　風がある種目のとき、半角数字で＋、－を付けて入力します。　+1.3  -0.5 のように入力します</t>
        </r>
        <r>
          <rPr>
            <sz val="9"/>
            <rFont val="ＭＳ Ｐゴシック"/>
            <family val="3"/>
          </rPr>
          <t>。</t>
        </r>
      </text>
    </comment>
    <comment ref="R13" authorId="0">
      <text>
        <r>
          <rPr>
            <b/>
            <sz val="12"/>
            <color indexed="10"/>
            <rFont val="ＭＳ Ｐゴシック"/>
            <family val="3"/>
          </rPr>
          <t>４００ｍR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S13" authorId="0">
      <text>
        <r>
          <rPr>
            <b/>
            <sz val="12"/>
            <color indexed="10"/>
            <rFont val="ＭＳ Ｐゴシック"/>
            <family val="3"/>
          </rPr>
          <t>記録</t>
        </r>
        <r>
          <rPr>
            <sz val="12"/>
            <rFont val="ＭＳ Ｐゴシック"/>
            <family val="3"/>
          </rPr>
          <t xml:space="preserve">
　半角数字で入力します。秒の区切り記号は「．（ドット）」です。
　４０秒８７は　40.87
 と入力します。</t>
        </r>
      </text>
    </comment>
    <comment ref="T13" authorId="0">
      <text>
        <r>
          <rPr>
            <b/>
            <sz val="12"/>
            <color indexed="10"/>
            <rFont val="ＭＳ Ｐゴシック"/>
            <family val="3"/>
          </rPr>
          <t>１６００ｍR</t>
        </r>
        <r>
          <rPr>
            <sz val="12"/>
            <rFont val="ＭＳ Ｐゴシック"/>
            <family val="3"/>
          </rPr>
          <t xml:space="preserve">
　リレーメンバーにはセルをクリックして、表示される右下の▼をクリックして○を選択します。間違って○を選択した場合は、Deleteキーで削除します。</t>
        </r>
      </text>
    </comment>
    <comment ref="U13" authorId="0">
      <text>
        <r>
          <rPr>
            <b/>
            <sz val="12"/>
            <color indexed="10"/>
            <rFont val="ＭＳ Ｐゴシック"/>
            <family val="3"/>
          </rPr>
          <t>記録</t>
        </r>
        <r>
          <rPr>
            <sz val="12"/>
            <rFont val="ＭＳ Ｐゴシック"/>
            <family val="3"/>
          </rPr>
          <t xml:space="preserve">
　半角数字で入力します。分と秒の区切り記号は共に「．（ドット）」です。
　３分３５秒８７は　　3.35.87
 と入力します。</t>
        </r>
      </text>
    </comment>
    <comment ref="D13" authorId="0">
      <text>
        <r>
          <rPr>
            <b/>
            <sz val="12"/>
            <color indexed="10"/>
            <rFont val="ＭＳ Ｐゴシック"/>
            <family val="3"/>
          </rPr>
          <t>選手名</t>
        </r>
        <r>
          <rPr>
            <sz val="12"/>
            <rFont val="ＭＳ Ｐゴシック"/>
            <family val="3"/>
          </rPr>
          <t xml:space="preserve">
　競技者名を全角６文字で入力します。名前が６文字に満たない場合は、姓と名の間に全角の空白を入れて６文字にします。氏名が６文字以上の場合は空白は入れません。</t>
        </r>
      </text>
    </comment>
    <comment ref="E13" authorId="0">
      <text>
        <r>
          <rPr>
            <b/>
            <sz val="12"/>
            <color indexed="10"/>
            <rFont val="ＭＳ Ｐゴシック"/>
            <family val="3"/>
          </rPr>
          <t>ﾌﾘｶﾞﾅ</t>
        </r>
        <r>
          <rPr>
            <sz val="12"/>
            <rFont val="ＭＳ Ｐゴシック"/>
            <family val="3"/>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rPr>
          <t>１つ以上</t>
        </r>
        <r>
          <rPr>
            <sz val="12"/>
            <rFont val="ＭＳ Ｐゴシック"/>
            <family val="3"/>
          </rPr>
          <t>入れます。</t>
        </r>
      </text>
    </comment>
    <comment ref="C13" authorId="0">
      <text>
        <r>
          <rPr>
            <b/>
            <sz val="12"/>
            <color indexed="10"/>
            <rFont val="ＭＳ Ｐゴシック"/>
            <family val="3"/>
          </rPr>
          <t>ナンバー</t>
        </r>
        <r>
          <rPr>
            <sz val="12"/>
            <rFont val="ＭＳ Ｐゴシック"/>
            <family val="3"/>
          </rPr>
          <t xml:space="preserve">
　半角数字で入力します。</t>
        </r>
      </text>
    </comment>
    <comment ref="H13" authorId="0">
      <text>
        <r>
          <rPr>
            <b/>
            <sz val="12"/>
            <color indexed="10"/>
            <rFont val="ＭＳ Ｐゴシック"/>
            <family val="3"/>
          </rPr>
          <t>個人登記・登録県名</t>
        </r>
        <r>
          <rPr>
            <sz val="12"/>
            <rFont val="ＭＳ Ｐゴシック"/>
            <family val="3"/>
          </rPr>
          <t xml:space="preserve">
　セルをクリックすると▼が表示されます。この▼をクリックして、個人の登記・登録県名を選択します。　間違って選択したときは、再度選択し直すか、Deleteキーで削除します。</t>
        </r>
      </text>
    </comment>
    <comment ref="G13" authorId="0">
      <text>
        <r>
          <rPr>
            <b/>
            <sz val="12"/>
            <color indexed="10"/>
            <rFont val="ＭＳ Ｐゴシック"/>
            <family val="3"/>
          </rPr>
          <t>所属名</t>
        </r>
        <r>
          <rPr>
            <sz val="12"/>
            <rFont val="ＭＳ Ｐゴシック"/>
            <family val="3"/>
          </rPr>
          <t xml:space="preserve">
　セルをクリックすると▼が表示されます。この▼をクリックして、所属名一覧シートで入力した所属名を選択します。間違って選択したときは、再度選択し直すか、Deleteキーで削除します。</t>
        </r>
      </text>
    </comment>
  </commentList>
</comments>
</file>

<file path=xl/sharedStrings.xml><?xml version="1.0" encoding="utf-8"?>
<sst xmlns="http://schemas.openxmlformats.org/spreadsheetml/2006/main" count="118" uniqueCount="88">
  <si>
    <t>計</t>
  </si>
  <si>
    <t>男 子</t>
  </si>
  <si>
    <t>女 子</t>
  </si>
  <si>
    <t>記録</t>
  </si>
  <si>
    <t>選手参加人数一覧表</t>
  </si>
  <si>
    <t>青　森</t>
  </si>
  <si>
    <t>宮　城</t>
  </si>
  <si>
    <t>秋　田</t>
  </si>
  <si>
    <t>山　形</t>
  </si>
  <si>
    <t>福　島</t>
  </si>
  <si>
    <t>茨　城</t>
  </si>
  <si>
    <t>栃　木</t>
  </si>
  <si>
    <t>群　馬</t>
  </si>
  <si>
    <t>埼　玉</t>
  </si>
  <si>
    <t>千　葉</t>
  </si>
  <si>
    <t>東　京</t>
  </si>
  <si>
    <t>山　梨</t>
  </si>
  <si>
    <t>新　潟</t>
  </si>
  <si>
    <t>富　山</t>
  </si>
  <si>
    <t>石　川</t>
  </si>
  <si>
    <t>福　井</t>
  </si>
  <si>
    <t>滋　賀</t>
  </si>
  <si>
    <t>京　都</t>
  </si>
  <si>
    <t>大　阪</t>
  </si>
  <si>
    <t>兵　庫</t>
  </si>
  <si>
    <t>奈　良</t>
  </si>
  <si>
    <t>鳥　取</t>
  </si>
  <si>
    <t>島　根</t>
  </si>
  <si>
    <t>岡　山</t>
  </si>
  <si>
    <t>広　島</t>
  </si>
  <si>
    <t>山　口</t>
  </si>
  <si>
    <t>愛　媛</t>
  </si>
  <si>
    <t>高　知</t>
  </si>
  <si>
    <t>福　岡</t>
  </si>
  <si>
    <t>佐　賀</t>
  </si>
  <si>
    <t>長　崎</t>
  </si>
  <si>
    <t>大　分</t>
  </si>
  <si>
    <t>熊　本</t>
  </si>
  <si>
    <t>宮　崎</t>
  </si>
  <si>
    <t>沖　縄</t>
  </si>
  <si>
    <t>番号</t>
  </si>
  <si>
    <t>総　合　計</t>
  </si>
  <si>
    <r>
      <t>選　手　参　加　申　込　（</t>
    </r>
    <r>
      <rPr>
        <sz val="24"/>
        <color indexed="10"/>
        <rFont val="ＭＳ ゴシック"/>
        <family val="3"/>
      </rPr>
      <t>女子</t>
    </r>
    <r>
      <rPr>
        <sz val="24"/>
        <rFont val="ＭＳ ゴシック"/>
        <family val="3"/>
      </rPr>
      <t>）</t>
    </r>
  </si>
  <si>
    <r>
      <t>選　手　参　加　申　込　（</t>
    </r>
    <r>
      <rPr>
        <sz val="24"/>
        <color indexed="12"/>
        <rFont val="ＭＳ ゴシック"/>
        <family val="3"/>
      </rPr>
      <t>男子</t>
    </r>
    <r>
      <rPr>
        <sz val="24"/>
        <rFont val="ＭＳ ゴシック"/>
        <family val="3"/>
      </rPr>
      <t>）</t>
    </r>
  </si>
  <si>
    <t>番 号</t>
  </si>
  <si>
    <t>選　手　名</t>
  </si>
  <si>
    <t>ﾌ ﾘ ｶﾞ ﾅ</t>
  </si>
  <si>
    <t>学年</t>
  </si>
  <si>
    <t>種目１</t>
  </si>
  <si>
    <t>風</t>
  </si>
  <si>
    <t>種目２</t>
  </si>
  <si>
    <t>種目３</t>
  </si>
  <si>
    <t>ﾌﾘｶﾞﾅ</t>
  </si>
  <si>
    <t>北海道</t>
  </si>
  <si>
    <t>岩  手</t>
  </si>
  <si>
    <t>神奈川</t>
  </si>
  <si>
    <t>長  野</t>
  </si>
  <si>
    <t>岐  阜</t>
  </si>
  <si>
    <t>静  岡</t>
  </si>
  <si>
    <t>愛  知</t>
  </si>
  <si>
    <t>三  重</t>
  </si>
  <si>
    <t>和歌山</t>
  </si>
  <si>
    <t>徳  島</t>
  </si>
  <si>
    <t>香  川</t>
  </si>
  <si>
    <t>鹿児島</t>
  </si>
  <si>
    <t>400mR</t>
  </si>
  <si>
    <t>1600mR</t>
  </si>
  <si>
    <r>
      <t>　　【記入上の注意】</t>
    </r>
    <r>
      <rPr>
        <b/>
        <sz val="12"/>
        <color indexed="12"/>
        <rFont val="ＭＳ 明朝"/>
        <family val="1"/>
      </rPr>
      <t>まず最初にこのシートに入力して下さい。</t>
    </r>
  </si>
  <si>
    <t>ナンバー</t>
  </si>
  <si>
    <t>所属名</t>
  </si>
  <si>
    <t>都道府県名</t>
  </si>
  <si>
    <r>
      <t>　　　　　①</t>
    </r>
    <r>
      <rPr>
        <sz val="12"/>
        <color indexed="12"/>
        <rFont val="ＭＳ ゴシック"/>
        <family val="3"/>
      </rPr>
      <t>所属名を入力します。</t>
    </r>
  </si>
  <si>
    <r>
      <t>　　　　　②</t>
    </r>
    <r>
      <rPr>
        <sz val="12"/>
        <color indexed="12"/>
        <rFont val="ＭＳ ゴシック"/>
        <family val="3"/>
      </rPr>
      <t>ﾌﾘｶﾞﾅは自動入力されますが、違う場合は該当セルに直接入力して下さい。</t>
    </r>
  </si>
  <si>
    <r>
      <t>　　　　　③</t>
    </r>
    <r>
      <rPr>
        <sz val="12"/>
        <color indexed="12"/>
        <rFont val="ＭＳ ゴシック"/>
        <family val="3"/>
      </rPr>
      <t>都道府県名を選択します。</t>
    </r>
  </si>
  <si>
    <t>個人登録県</t>
  </si>
  <si>
    <t>四種競技</t>
  </si>
  <si>
    <t>4×100mR</t>
  </si>
  <si>
    <t>３年110mH</t>
  </si>
  <si>
    <t>ｼﾞｬﾍﾞﾘｯｸｽﾛｰ</t>
  </si>
  <si>
    <t>ｼﾞｬﾍﾞﾘｯｸｽﾛｰ</t>
  </si>
  <si>
    <t>円盤投</t>
  </si>
  <si>
    <t>１年走幅跳</t>
  </si>
  <si>
    <t>２年砲丸投</t>
  </si>
  <si>
    <t>３年100mYH</t>
  </si>
  <si>
    <t>３年砲丸投</t>
  </si>
  <si>
    <t>競技役員氏名</t>
  </si>
  <si>
    <t>希望役員</t>
  </si>
  <si>
    <t>第2１回　島根県中学生混成競技大会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</si>
</sst>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6">
    <font>
      <sz val="12"/>
      <name val="ＭＳ 明朝"/>
      <family val="1"/>
    </font>
    <font>
      <sz val="6"/>
      <name val="ＭＳ 明朝"/>
      <family val="1"/>
    </font>
    <font>
      <sz val="12"/>
      <name val="ＭＳ ゴシック"/>
      <family val="3"/>
    </font>
    <font>
      <b/>
      <sz val="12"/>
      <name val="ＭＳ 明朝"/>
      <family val="1"/>
    </font>
    <font>
      <sz val="10"/>
      <name val="ＭＳ ゴシック"/>
      <family val="3"/>
    </font>
    <font>
      <sz val="20"/>
      <name val="ＭＳ ゴシック"/>
      <family val="3"/>
    </font>
    <font>
      <sz val="16"/>
      <name val="ＭＳ ゴシック"/>
      <family val="3"/>
    </font>
    <font>
      <sz val="18"/>
      <name val="ＭＳ ゴシック"/>
      <family val="3"/>
    </font>
    <font>
      <sz val="22"/>
      <name val="ＭＳ ゴシック"/>
      <family val="3"/>
    </font>
    <font>
      <sz val="12"/>
      <color indexed="9"/>
      <name val="ＭＳ 明朝"/>
      <family val="1"/>
    </font>
    <font>
      <b/>
      <sz val="12"/>
      <name val="ＭＳ ゴシック"/>
      <family val="3"/>
    </font>
    <font>
      <sz val="10"/>
      <name val="ＭＳ 明朝"/>
      <family val="1"/>
    </font>
    <font>
      <sz val="24"/>
      <name val="ＭＳ ゴシック"/>
      <family val="3"/>
    </font>
    <font>
      <sz val="24"/>
      <color indexed="10"/>
      <name val="ＭＳ ゴシック"/>
      <family val="3"/>
    </font>
    <font>
      <sz val="24"/>
      <color indexed="12"/>
      <name val="ＭＳ ゴシック"/>
      <family val="3"/>
    </font>
    <font>
      <sz val="18"/>
      <name val="ＭＳ 明朝"/>
      <family val="1"/>
    </font>
    <font>
      <sz val="12"/>
      <color indexed="10"/>
      <name val="ＭＳ ゴシック"/>
      <family val="3"/>
    </font>
    <font>
      <u val="single"/>
      <sz val="12"/>
      <color indexed="12"/>
      <name val="ＭＳ 明朝"/>
      <family val="1"/>
    </font>
    <font>
      <u val="single"/>
      <sz val="12"/>
      <color indexed="36"/>
      <name val="ＭＳ 明朝"/>
      <family val="1"/>
    </font>
    <font>
      <b/>
      <sz val="12"/>
      <color indexed="10"/>
      <name val="ＭＳ 明朝"/>
      <family val="1"/>
    </font>
    <font>
      <b/>
      <sz val="12"/>
      <color indexed="10"/>
      <name val="ＭＳ ゴシック"/>
      <family val="3"/>
    </font>
    <font>
      <b/>
      <sz val="12"/>
      <color indexed="12"/>
      <name val="ＭＳ 明朝"/>
      <family val="1"/>
    </font>
    <font>
      <sz val="12"/>
      <color indexed="12"/>
      <name val="ＭＳ ゴシック"/>
      <family val="3"/>
    </font>
    <font>
      <sz val="9"/>
      <name val="ＭＳ Ｐゴシック"/>
      <family val="3"/>
    </font>
    <font>
      <b/>
      <sz val="9"/>
      <color indexed="10"/>
      <name val="ＭＳ Ｐゴシック"/>
      <family val="3"/>
    </font>
    <font>
      <b/>
      <sz val="12"/>
      <color indexed="10"/>
      <name val="ＭＳ Ｐゴシック"/>
      <family val="3"/>
    </font>
    <font>
      <sz val="12"/>
      <name val="ＭＳ Ｐゴシック"/>
      <family val="3"/>
    </font>
    <font>
      <sz val="12"/>
      <color indexed="10"/>
      <name val="ＭＳ Ｐゴシック"/>
      <family val="3"/>
    </font>
    <font>
      <sz val="9"/>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hair"/>
      <top style="medium"/>
      <bottom style="medium"/>
    </border>
    <border>
      <left>
        <color indexed="63"/>
      </left>
      <right style="medium"/>
      <top style="medium"/>
      <bottom style="medium"/>
    </border>
    <border>
      <left style="hair"/>
      <right style="hair"/>
      <top style="medium"/>
      <bottom style="medium"/>
    </border>
    <border>
      <left style="hair"/>
      <right style="medium"/>
      <top style="medium"/>
      <bottom style="medium"/>
    </border>
    <border>
      <left style="thin"/>
      <right style="hair"/>
      <top style="hair"/>
      <bottom style="hair"/>
    </border>
    <border>
      <left style="hair"/>
      <right style="thin"/>
      <top style="hair"/>
      <bottom style="hair"/>
    </border>
    <border>
      <left style="thin"/>
      <right style="medium"/>
      <top style="hair"/>
      <bottom style="hair"/>
    </border>
    <border>
      <left style="thin"/>
      <right style="hair"/>
      <top style="hair"/>
      <bottom style="thin"/>
    </border>
    <border>
      <left style="hair"/>
      <right style="thin"/>
      <top style="hair"/>
      <bottom style="thin"/>
    </border>
    <border>
      <left style="thin"/>
      <right style="medium"/>
      <top style="hair"/>
      <bottom style="thin"/>
    </border>
    <border>
      <left style="medium"/>
      <right style="thin"/>
      <top style="medium"/>
      <bottom style="hair">
        <color indexed="12"/>
      </bottom>
    </border>
    <border>
      <left style="thin"/>
      <right style="hair"/>
      <top style="medium"/>
      <bottom style="medium"/>
    </border>
    <border>
      <left style="hair"/>
      <right style="thin"/>
      <top style="medium"/>
      <bottom style="medium"/>
    </border>
    <border>
      <left style="medium"/>
      <right style="thin"/>
      <top style="hair"/>
      <bottom style="hair"/>
    </border>
    <border>
      <left style="medium"/>
      <right style="thin"/>
      <top style="hair"/>
      <bottom style="thin"/>
    </border>
    <border>
      <left style="thin"/>
      <right style="thin"/>
      <top style="medium"/>
      <bottom style="hair">
        <color indexed="12"/>
      </bottom>
    </border>
    <border>
      <left style="medium"/>
      <right style="thin"/>
      <top style="hair">
        <color indexed="12"/>
      </top>
      <bottom style="hair">
        <color indexed="10"/>
      </bottom>
    </border>
    <border>
      <left style="medium"/>
      <right style="thin"/>
      <top style="hair">
        <color indexed="10"/>
      </top>
      <bottom style="hair">
        <color indexed="12"/>
      </bottom>
    </border>
    <border>
      <left style="medium"/>
      <right style="thin"/>
      <top>
        <color indexed="63"/>
      </top>
      <bottom style="thin"/>
    </border>
    <border>
      <left style="medium"/>
      <right style="thin"/>
      <top style="hair">
        <color indexed="10"/>
      </top>
      <bottom style="medium"/>
    </border>
    <border>
      <left style="thin"/>
      <right>
        <color indexed="63"/>
      </right>
      <top style="medium"/>
      <bottom style="hair">
        <color indexed="12"/>
      </bottom>
    </border>
    <border>
      <left style="medium"/>
      <right style="hair"/>
      <top style="medium"/>
      <bottom style="hair">
        <color indexed="12"/>
      </bottom>
    </border>
    <border>
      <left style="hair"/>
      <right>
        <color indexed="63"/>
      </right>
      <top style="medium"/>
      <bottom style="hair">
        <color indexed="12"/>
      </bottom>
    </border>
    <border>
      <left style="thin"/>
      <right style="thin"/>
      <top style="hair">
        <color indexed="12"/>
      </top>
      <bottom style="hair">
        <color indexed="10"/>
      </bottom>
    </border>
    <border>
      <left style="hair"/>
      <right style="thin"/>
      <top style="hair">
        <color indexed="12"/>
      </top>
      <bottom style="hair">
        <color indexed="10"/>
      </bottom>
    </border>
    <border>
      <left style="medium"/>
      <right style="hair"/>
      <top style="hair">
        <color indexed="12"/>
      </top>
      <bottom style="hair">
        <color indexed="10"/>
      </bottom>
    </border>
    <border>
      <left style="hair"/>
      <right>
        <color indexed="63"/>
      </right>
      <top style="hair">
        <color indexed="12"/>
      </top>
      <bottom style="hair">
        <color indexed="10"/>
      </bottom>
    </border>
    <border>
      <left style="thin"/>
      <right style="thin"/>
      <top style="hair">
        <color indexed="10"/>
      </top>
      <bottom style="hair">
        <color indexed="12"/>
      </bottom>
    </border>
    <border>
      <left style="hair"/>
      <right style="thin"/>
      <top style="hair">
        <color indexed="10"/>
      </top>
      <bottom style="hair">
        <color indexed="12"/>
      </bottom>
    </border>
    <border>
      <left style="medium"/>
      <right style="hair"/>
      <top style="hair">
        <color indexed="10"/>
      </top>
      <bottom style="hair">
        <color indexed="12"/>
      </bottom>
    </border>
    <border>
      <left style="hair"/>
      <right>
        <color indexed="63"/>
      </right>
      <top style="hair">
        <color indexed="10"/>
      </top>
      <bottom style="hair">
        <color indexed="12"/>
      </bottom>
    </border>
    <border>
      <left style="thin"/>
      <right style="thin"/>
      <top>
        <color indexed="63"/>
      </top>
      <bottom style="thin"/>
    </border>
    <border>
      <left style="hair"/>
      <right style="thin"/>
      <top>
        <color indexed="63"/>
      </top>
      <bottom style="thin"/>
    </border>
    <border>
      <left style="medium"/>
      <right style="hair"/>
      <top>
        <color indexed="63"/>
      </top>
      <bottom style="medium"/>
    </border>
    <border>
      <left style="hair"/>
      <right>
        <color indexed="63"/>
      </right>
      <top>
        <color indexed="63"/>
      </top>
      <bottom style="medium"/>
    </border>
    <border>
      <left style="medium"/>
      <right style="hair"/>
      <top>
        <color indexed="63"/>
      </top>
      <bottom style="thin"/>
    </border>
    <border>
      <left style="hair"/>
      <right style="thin"/>
      <top style="hair">
        <color indexed="10"/>
      </top>
      <bottom style="medium"/>
    </border>
    <border>
      <left style="thin"/>
      <right style="medium"/>
      <top style="hair">
        <color indexed="10"/>
      </top>
      <bottom style="medium"/>
    </border>
    <border>
      <left style="medium"/>
      <right style="hair"/>
      <top style="hair">
        <color indexed="10"/>
      </top>
      <bottom style="medium"/>
    </border>
    <border>
      <left style="medium"/>
      <right>
        <color indexed="63"/>
      </right>
      <top style="medium"/>
      <bottom style="medium"/>
    </border>
    <border>
      <left>
        <color indexed="63"/>
      </left>
      <right>
        <color indexed="63"/>
      </right>
      <top style="medium"/>
      <bottom style="medium"/>
    </border>
    <border>
      <left style="hair"/>
      <right style="hair"/>
      <top style="medium"/>
      <bottom style="hair">
        <color indexed="12"/>
      </bottom>
    </border>
    <border>
      <left style="hair"/>
      <right style="hair"/>
      <top style="hair">
        <color indexed="12"/>
      </top>
      <bottom style="hair">
        <color indexed="10"/>
      </bottom>
    </border>
    <border>
      <left style="hair"/>
      <right style="hair"/>
      <top style="hair">
        <color indexed="10"/>
      </top>
      <bottom style="hair">
        <color indexed="12"/>
      </bottom>
    </border>
    <border>
      <left style="hair"/>
      <right style="hair"/>
      <top>
        <color indexed="63"/>
      </top>
      <bottom style="medium"/>
    </border>
    <border>
      <left style="thin"/>
      <right style="thin"/>
      <top style="hair">
        <color indexed="10"/>
      </top>
      <bottom style="medium"/>
    </border>
    <border>
      <left>
        <color indexed="63"/>
      </left>
      <right style="medium"/>
      <top style="medium"/>
      <bottom style="hair">
        <color indexed="12"/>
      </bottom>
    </border>
    <border>
      <left>
        <color indexed="63"/>
      </left>
      <right style="medium"/>
      <top style="hair">
        <color indexed="12"/>
      </top>
      <bottom style="hair">
        <color indexed="10"/>
      </bottom>
    </border>
    <border>
      <left>
        <color indexed="63"/>
      </left>
      <right style="medium"/>
      <top style="hair">
        <color indexed="10"/>
      </top>
      <bottom style="hair">
        <color indexed="12"/>
      </bottom>
    </border>
    <border>
      <left>
        <color indexed="63"/>
      </left>
      <right style="medium"/>
      <top>
        <color indexed="63"/>
      </top>
      <bottom style="thin"/>
    </border>
    <border>
      <left>
        <color indexed="63"/>
      </left>
      <right style="medium"/>
      <top style="hair">
        <color indexed="10"/>
      </top>
      <bottom style="medium"/>
    </border>
    <border>
      <left style="medium"/>
      <right style="thin"/>
      <top>
        <color indexed="63"/>
      </top>
      <bottom style="hair"/>
    </border>
    <border>
      <left style="hair"/>
      <right style="thin"/>
      <top>
        <color indexed="63"/>
      </top>
      <bottom style="hair"/>
    </border>
    <border>
      <left style="thin"/>
      <right style="hair"/>
      <top>
        <color indexed="63"/>
      </top>
      <bottom style="hair"/>
    </border>
    <border>
      <left style="thin"/>
      <right style="medium"/>
      <top>
        <color indexed="63"/>
      </top>
      <bottom style="hair"/>
    </border>
    <border>
      <left style="medium"/>
      <right style="thin"/>
      <top style="hair"/>
      <bottom>
        <color indexed="63"/>
      </bottom>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medium"/>
      <right style="thin"/>
      <top style="thin"/>
      <bottom style="hair"/>
    </border>
    <border>
      <left style="hair"/>
      <right style="thin"/>
      <top style="thin"/>
      <bottom style="hair"/>
    </border>
    <border>
      <left style="thin"/>
      <right style="hair"/>
      <top style="thin"/>
      <bottom style="hair"/>
    </border>
    <border>
      <left style="thin"/>
      <right style="medium"/>
      <top style="thin"/>
      <bottom style="hair"/>
    </border>
    <border>
      <left style="medium"/>
      <right style="thin"/>
      <top style="hair"/>
      <bottom style="medium"/>
    </border>
    <border>
      <left style="hair"/>
      <right style="thin"/>
      <top style="hair"/>
      <bottom style="medium"/>
    </border>
    <border>
      <left style="thin"/>
      <right style="hair"/>
      <top style="hair"/>
      <bottom style="medium"/>
    </border>
    <border>
      <left style="thin"/>
      <right style="medium"/>
      <top style="hair"/>
      <bottom style="medium"/>
    </border>
    <border>
      <left style="hair"/>
      <right style="medium"/>
      <top style="hair">
        <color indexed="12"/>
      </top>
      <bottom style="hair">
        <color indexed="10"/>
      </bottom>
    </border>
    <border>
      <left>
        <color indexed="63"/>
      </left>
      <right style="thin"/>
      <top style="medium"/>
      <bottom style="hair">
        <color indexed="12"/>
      </bottom>
    </border>
    <border>
      <left>
        <color indexed="63"/>
      </left>
      <right style="thin"/>
      <top style="hair">
        <color indexed="12"/>
      </top>
      <bottom style="hair">
        <color indexed="10"/>
      </bottom>
    </border>
    <border>
      <left>
        <color indexed="63"/>
      </left>
      <right style="thin"/>
      <top style="hair">
        <color indexed="10"/>
      </top>
      <bottom style="hair">
        <color indexed="12"/>
      </bottom>
    </border>
    <border>
      <left>
        <color indexed="63"/>
      </left>
      <right style="thin"/>
      <top>
        <color indexed="63"/>
      </top>
      <bottom style="thin"/>
    </border>
    <border>
      <left>
        <color indexed="63"/>
      </left>
      <right style="thin"/>
      <top style="hair">
        <color indexed="10"/>
      </top>
      <bottom style="medium"/>
    </border>
    <border>
      <left style="medium"/>
      <right style="hair"/>
      <top>
        <color indexed="63"/>
      </top>
      <bottom>
        <color indexed="63"/>
      </bottom>
    </border>
    <border>
      <left style="medium"/>
      <right style="medium"/>
      <top style="medium"/>
      <bottom style="medium"/>
    </border>
    <border>
      <left style="thin"/>
      <right>
        <color indexed="63"/>
      </right>
      <top style="medium"/>
      <bottom style="medium"/>
    </border>
    <border>
      <left>
        <color indexed="63"/>
      </left>
      <right>
        <color indexed="63"/>
      </right>
      <top style="medium"/>
      <bottom style="hair">
        <color indexed="12"/>
      </bottom>
    </border>
    <border>
      <left>
        <color indexed="63"/>
      </left>
      <right>
        <color indexed="63"/>
      </right>
      <top style="hair">
        <color indexed="12"/>
      </top>
      <bottom style="hair">
        <color indexed="10"/>
      </bottom>
    </border>
    <border>
      <left>
        <color indexed="63"/>
      </left>
      <right>
        <color indexed="63"/>
      </right>
      <top style="hair">
        <color indexed="10"/>
      </top>
      <bottom style="hair">
        <color indexed="12"/>
      </bottom>
    </border>
    <border>
      <left>
        <color indexed="63"/>
      </left>
      <right>
        <color indexed="63"/>
      </right>
      <top>
        <color indexed="63"/>
      </top>
      <bottom style="medium"/>
    </border>
    <border>
      <left style="hair"/>
      <right style="medium"/>
      <top style="medium"/>
      <bottom style="hair">
        <color indexed="12"/>
      </bottom>
    </border>
    <border>
      <left style="hair"/>
      <right style="medium"/>
      <top style="hair">
        <color indexed="10"/>
      </top>
      <bottom style="hair">
        <color indexed="12"/>
      </bottom>
    </border>
    <border>
      <left style="hair"/>
      <right style="medium"/>
      <top>
        <color indexed="63"/>
      </top>
      <bottom style="medium"/>
    </border>
    <border>
      <left style="medium"/>
      <right style="hair"/>
      <top style="medium"/>
      <bottom style="hair"/>
    </border>
    <border>
      <left style="hair"/>
      <right style="medium"/>
      <top style="medium"/>
      <bottom style="hair"/>
    </border>
    <border>
      <left style="hair"/>
      <right style="medium"/>
      <top style="hair"/>
      <bottom style="medium"/>
    </border>
    <border>
      <left style="medium"/>
      <right style="hair"/>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8" fillId="0" borderId="0" applyNumberFormat="0" applyFill="0" applyBorder="0" applyAlignment="0" applyProtection="0"/>
    <xf numFmtId="0" fontId="64" fillId="32" borderId="0" applyNumberFormat="0" applyBorder="0" applyAlignment="0" applyProtection="0"/>
  </cellStyleXfs>
  <cellXfs count="192">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2" fillId="0" borderId="10" xfId="0" applyFont="1" applyBorder="1" applyAlignment="1">
      <alignment horizontal="center" vertical="center"/>
    </xf>
    <xf numFmtId="0" fontId="5" fillId="0" borderId="0" xfId="0" applyFont="1" applyAlignment="1">
      <alignment/>
    </xf>
    <xf numFmtId="0" fontId="0" fillId="0" borderId="0" xfId="0" applyFont="1" applyAlignment="1">
      <alignment/>
    </xf>
    <xf numFmtId="0" fontId="0" fillId="0" borderId="0" xfId="0" applyFont="1" applyAlignment="1">
      <alignment horizontal="center"/>
    </xf>
    <xf numFmtId="0" fontId="7" fillId="0" borderId="0" xfId="0" applyFont="1" applyAlignment="1">
      <alignment horizontal="distributed"/>
    </xf>
    <xf numFmtId="0" fontId="0" fillId="0" borderId="0" xfId="0" applyFont="1" applyAlignment="1">
      <alignment horizontal="center"/>
    </xf>
    <xf numFmtId="0" fontId="8" fillId="0" borderId="0" xfId="0" applyFont="1" applyAlignment="1">
      <alignment/>
    </xf>
    <xf numFmtId="0" fontId="0" fillId="0" borderId="0" xfId="0" applyFont="1" applyAlignment="1">
      <alignment/>
    </xf>
    <xf numFmtId="0" fontId="0" fillId="0" borderId="0" xfId="0" applyFont="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0" fillId="0" borderId="0" xfId="0" applyFont="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Fill="1" applyAlignment="1">
      <alignment/>
    </xf>
    <xf numFmtId="0" fontId="10" fillId="0" borderId="0" xfId="0" applyFont="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Alignment="1">
      <alignment horizontal="center"/>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22" xfId="0" applyBorder="1" applyAlignment="1" applyProtection="1">
      <alignment horizontal="center"/>
      <protection hidden="1"/>
    </xf>
    <xf numFmtId="0" fontId="9" fillId="0" borderId="0" xfId="0" applyFont="1" applyAlignment="1" applyProtection="1">
      <alignment horizontal="center"/>
      <protection hidden="1"/>
    </xf>
    <xf numFmtId="0" fontId="0" fillId="0" borderId="23" xfId="0" applyFill="1" applyBorder="1" applyAlignment="1" applyProtection="1">
      <alignment horizontal="center" vertical="center"/>
      <protection hidden="1"/>
    </xf>
    <xf numFmtId="0" fontId="0" fillId="0" borderId="0" xfId="0" applyFont="1" applyAlignment="1">
      <alignment/>
    </xf>
    <xf numFmtId="0" fontId="0" fillId="0" borderId="0" xfId="0" applyAlignment="1" applyProtection="1">
      <alignment/>
      <protection locked="0"/>
    </xf>
    <xf numFmtId="0" fontId="0" fillId="0" borderId="0" xfId="0" applyFont="1" applyAlignment="1" applyProtection="1">
      <alignment horizontal="center"/>
      <protection hidden="1"/>
    </xf>
    <xf numFmtId="0" fontId="7" fillId="0" borderId="0" xfId="0" applyFont="1" applyAlignment="1" applyProtection="1">
      <alignment/>
      <protection hidden="1"/>
    </xf>
    <xf numFmtId="0" fontId="0" fillId="0" borderId="0" xfId="0" applyAlignment="1" applyProtection="1">
      <alignment/>
      <protection hidden="1"/>
    </xf>
    <xf numFmtId="0" fontId="4" fillId="0" borderId="12" xfId="0" applyFont="1" applyBorder="1" applyAlignment="1" applyProtection="1">
      <alignment horizontal="center" vertical="center" shrinkToFit="1"/>
      <protection hidden="1"/>
    </xf>
    <xf numFmtId="0" fontId="2" fillId="0" borderId="24" xfId="0"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0" fillId="0" borderId="26" xfId="0" applyBorder="1" applyAlignment="1" applyProtection="1">
      <alignment horizontal="center"/>
      <protection hidden="1"/>
    </xf>
    <xf numFmtId="0" fontId="0" fillId="0" borderId="27" xfId="0" applyBorder="1" applyAlignment="1" applyProtection="1">
      <alignment horizontal="center"/>
      <protection hidden="1"/>
    </xf>
    <xf numFmtId="0" fontId="2" fillId="0" borderId="0" xfId="0" applyFont="1" applyFill="1" applyBorder="1" applyAlignment="1">
      <alignment horizontal="center" vertical="center"/>
    </xf>
    <xf numFmtId="0" fontId="0" fillId="0" borderId="0" xfId="0" applyBorder="1" applyAlignment="1" applyProtection="1">
      <alignment vertical="center"/>
      <protection hidden="1"/>
    </xf>
    <xf numFmtId="0" fontId="12" fillId="0" borderId="0" xfId="0" applyFont="1" applyAlignment="1">
      <alignment horizontal="centerContinuous"/>
    </xf>
    <xf numFmtId="0" fontId="0" fillId="0" borderId="28" xfId="0" applyBorder="1" applyAlignment="1" applyProtection="1">
      <alignment vertical="center"/>
      <protection hidden="1" locked="0"/>
    </xf>
    <xf numFmtId="0" fontId="0" fillId="0" borderId="29"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3" xfId="0" applyFill="1" applyBorder="1" applyAlignment="1" applyProtection="1">
      <alignment horizontal="center" vertical="center"/>
      <protection hidden="1" locked="0"/>
    </xf>
    <xf numFmtId="0" fontId="0" fillId="0" borderId="34" xfId="0" applyFill="1" applyBorder="1" applyAlignment="1" applyProtection="1">
      <alignment horizontal="center" vertical="center"/>
      <protection hidden="1" locked="0"/>
    </xf>
    <xf numFmtId="49" fontId="0" fillId="0" borderId="35" xfId="0" applyNumberFormat="1" applyBorder="1" applyAlignment="1" applyProtection="1">
      <alignment horizontal="center" vertical="center"/>
      <protection hidden="1" locked="0"/>
    </xf>
    <xf numFmtId="0" fontId="3" fillId="0" borderId="34" xfId="0" applyFont="1" applyBorder="1" applyAlignment="1" applyProtection="1">
      <alignment horizontal="center" vertical="center"/>
      <protection hidden="1" locked="0"/>
    </xf>
    <xf numFmtId="0" fontId="0" fillId="0" borderId="36" xfId="0" applyFill="1" applyBorder="1" applyAlignment="1" applyProtection="1">
      <alignment horizontal="center" vertical="center"/>
      <protection hidden="1" locked="0"/>
    </xf>
    <xf numFmtId="0" fontId="0" fillId="0" borderId="37" xfId="0" applyBorder="1" applyAlignment="1" applyProtection="1">
      <alignment vertical="center"/>
      <protection hidden="1" locked="0"/>
    </xf>
    <xf numFmtId="0" fontId="0" fillId="0" borderId="38" xfId="0" applyFill="1" applyBorder="1" applyAlignment="1" applyProtection="1">
      <alignment horizontal="center" vertical="center"/>
      <protection hidden="1" locked="0"/>
    </xf>
    <xf numFmtId="49" fontId="0" fillId="0" borderId="39" xfId="0" applyNumberFormat="1" applyBorder="1" applyAlignment="1" applyProtection="1">
      <alignment horizontal="center" vertical="center"/>
      <protection hidden="1" locked="0"/>
    </xf>
    <xf numFmtId="0" fontId="3" fillId="0" borderId="38" xfId="0" applyFont="1" applyBorder="1" applyAlignment="1" applyProtection="1">
      <alignment horizontal="center" vertical="center"/>
      <protection hidden="1" locked="0"/>
    </xf>
    <xf numFmtId="0" fontId="0" fillId="0" borderId="40" xfId="0" applyFill="1" applyBorder="1" applyAlignment="1" applyProtection="1">
      <alignment horizontal="center" vertical="center"/>
      <protection hidden="1" locked="0"/>
    </xf>
    <xf numFmtId="0" fontId="0" fillId="0" borderId="41" xfId="0" applyBorder="1" applyAlignment="1" applyProtection="1">
      <alignment vertical="center"/>
      <protection hidden="1" locked="0"/>
    </xf>
    <xf numFmtId="0" fontId="0" fillId="0" borderId="42" xfId="0" applyFill="1" applyBorder="1" applyAlignment="1" applyProtection="1">
      <alignment horizontal="center" vertical="center"/>
      <protection hidden="1" locked="0"/>
    </xf>
    <xf numFmtId="49" fontId="0" fillId="0" borderId="43" xfId="0" applyNumberFormat="1" applyBorder="1" applyAlignment="1" applyProtection="1">
      <alignment horizontal="center" vertical="center"/>
      <protection hidden="1" locked="0"/>
    </xf>
    <xf numFmtId="0" fontId="3" fillId="0" borderId="42" xfId="0" applyFont="1" applyBorder="1" applyAlignment="1" applyProtection="1">
      <alignment horizontal="center" vertical="center"/>
      <protection hidden="1" locked="0"/>
    </xf>
    <xf numFmtId="0" fontId="0" fillId="0" borderId="44" xfId="0" applyFill="1" applyBorder="1" applyAlignment="1" applyProtection="1">
      <alignment horizontal="center" vertical="center"/>
      <protection hidden="1" locked="0"/>
    </xf>
    <xf numFmtId="0" fontId="0" fillId="0" borderId="45" xfId="0" applyBorder="1" applyAlignment="1" applyProtection="1">
      <alignment vertical="center"/>
      <protection hidden="1" locked="0"/>
    </xf>
    <xf numFmtId="0" fontId="0" fillId="0" borderId="46" xfId="0" applyFill="1" applyBorder="1" applyAlignment="1" applyProtection="1">
      <alignment horizontal="center" vertical="center"/>
      <protection hidden="1" locked="0"/>
    </xf>
    <xf numFmtId="49" fontId="0" fillId="0" borderId="47" xfId="0" applyNumberFormat="1" applyBorder="1" applyAlignment="1" applyProtection="1">
      <alignment horizontal="center" vertical="center"/>
      <protection hidden="1" locked="0"/>
    </xf>
    <xf numFmtId="0" fontId="3" fillId="0" borderId="48" xfId="0" applyFont="1" applyBorder="1" applyAlignment="1" applyProtection="1">
      <alignment horizontal="center" vertical="center"/>
      <protection hidden="1" locked="0"/>
    </xf>
    <xf numFmtId="0" fontId="0" fillId="0" borderId="41" xfId="0" applyFill="1" applyBorder="1" applyAlignment="1" applyProtection="1">
      <alignment vertical="center"/>
      <protection hidden="1" locked="0"/>
    </xf>
    <xf numFmtId="0" fontId="0" fillId="0" borderId="49" xfId="0" applyBorder="1" applyAlignment="1" applyProtection="1">
      <alignment vertical="center"/>
      <protection hidden="1" locked="0"/>
    </xf>
    <xf numFmtId="0" fontId="0" fillId="0" borderId="50" xfId="0" applyFill="1" applyBorder="1" applyAlignment="1" applyProtection="1">
      <alignment horizontal="center" vertical="center"/>
      <protection hidden="1" locked="0"/>
    </xf>
    <xf numFmtId="0" fontId="3" fillId="0" borderId="51" xfId="0" applyFont="1" applyBorder="1" applyAlignment="1" applyProtection="1">
      <alignment horizontal="center" vertical="center"/>
      <protection hidden="1" locked="0"/>
    </xf>
    <xf numFmtId="0" fontId="0" fillId="0" borderId="18" xfId="0" applyBorder="1" applyAlignment="1" applyProtection="1">
      <alignment/>
      <protection hidden="1" locked="0"/>
    </xf>
    <xf numFmtId="0" fontId="0" fillId="0" borderId="17" xfId="0" applyNumberFormat="1" applyBorder="1" applyAlignment="1" applyProtection="1">
      <alignment/>
      <protection hidden="1" locked="0"/>
    </xf>
    <xf numFmtId="0" fontId="0" fillId="0" borderId="20" xfId="0" applyNumberFormat="1" applyBorder="1" applyAlignment="1" applyProtection="1">
      <alignment/>
      <protection hidden="1" locked="0"/>
    </xf>
    <xf numFmtId="0" fontId="0" fillId="0" borderId="34" xfId="0" applyBorder="1" applyAlignment="1" applyProtection="1">
      <alignment vertical="center"/>
      <protection hidden="1" locked="0"/>
    </xf>
    <xf numFmtId="0" fontId="0" fillId="0" borderId="38" xfId="0" applyBorder="1" applyAlignment="1" applyProtection="1">
      <alignment vertical="center"/>
      <protection hidden="1" locked="0"/>
    </xf>
    <xf numFmtId="0" fontId="0" fillId="0" borderId="42" xfId="0" applyBorder="1" applyAlignment="1" applyProtection="1">
      <alignment vertical="center"/>
      <protection hidden="1" locked="0"/>
    </xf>
    <xf numFmtId="0" fontId="0" fillId="0" borderId="48" xfId="0" applyBorder="1" applyAlignment="1" applyProtection="1">
      <alignment vertical="center"/>
      <protection hidden="1" locked="0"/>
    </xf>
    <xf numFmtId="0" fontId="0" fillId="0" borderId="21" xfId="0" applyBorder="1" applyAlignment="1" applyProtection="1">
      <alignment/>
      <protection hidden="1" locked="0"/>
    </xf>
    <xf numFmtId="0" fontId="0" fillId="0" borderId="52" xfId="0" applyBorder="1" applyAlignment="1" applyProtection="1">
      <alignment horizontal="center"/>
      <protection hidden="1"/>
    </xf>
    <xf numFmtId="0" fontId="0" fillId="0" borderId="53" xfId="0" applyBorder="1" applyAlignment="1" applyProtection="1">
      <alignment/>
      <protection hidden="1"/>
    </xf>
    <xf numFmtId="0" fontId="15" fillId="0" borderId="53" xfId="0" applyFont="1" applyBorder="1" applyAlignment="1" applyProtection="1">
      <alignment/>
      <protection hidden="1"/>
    </xf>
    <xf numFmtId="0" fontId="0" fillId="0" borderId="10" xfId="0" applyBorder="1" applyAlignment="1" applyProtection="1">
      <alignment horizontal="center"/>
      <protection hidden="1"/>
    </xf>
    <xf numFmtId="0" fontId="16" fillId="0" borderId="0" xfId="0" applyFont="1" applyBorder="1" applyAlignment="1">
      <alignment vertical="center"/>
    </xf>
    <xf numFmtId="0" fontId="0" fillId="0" borderId="0" xfId="0" applyFont="1" applyAlignment="1">
      <alignment horizontal="center"/>
    </xf>
    <xf numFmtId="0" fontId="0" fillId="0" borderId="24" xfId="0" applyBorder="1" applyAlignment="1" applyProtection="1">
      <alignment horizontal="center"/>
      <protection hidden="1"/>
    </xf>
    <xf numFmtId="0" fontId="0" fillId="0" borderId="25" xfId="0" applyBorder="1" applyAlignment="1" applyProtection="1">
      <alignment horizontal="center"/>
      <protection hidden="1"/>
    </xf>
    <xf numFmtId="0" fontId="12" fillId="0" borderId="0" xfId="0" applyFont="1" applyAlignment="1">
      <alignment horizontal="left"/>
    </xf>
    <xf numFmtId="49" fontId="0" fillId="0" borderId="54"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28" xfId="0" applyFill="1" applyBorder="1" applyAlignment="1" applyProtection="1">
      <alignment horizontal="left" vertical="center"/>
      <protection hidden="1" locked="0"/>
    </xf>
    <xf numFmtId="0" fontId="0" fillId="0" borderId="36" xfId="0" applyNumberFormat="1" applyFill="1" applyBorder="1" applyAlignment="1" applyProtection="1">
      <alignment horizontal="left" vertical="center"/>
      <protection hidden="1" locked="0"/>
    </xf>
    <xf numFmtId="0" fontId="0" fillId="0" borderId="40" xfId="0" applyFill="1" applyBorder="1" applyAlignment="1" applyProtection="1">
      <alignment horizontal="left" vertical="center"/>
      <protection hidden="1" locked="0"/>
    </xf>
    <xf numFmtId="0" fontId="0" fillId="0" borderId="36" xfId="0" applyFill="1" applyBorder="1" applyAlignment="1" applyProtection="1">
      <alignment horizontal="left" vertical="center"/>
      <protection hidden="1" locked="0"/>
    </xf>
    <xf numFmtId="0" fontId="0" fillId="0" borderId="44" xfId="0" applyFill="1" applyBorder="1" applyAlignment="1" applyProtection="1">
      <alignment horizontal="left" vertical="center"/>
      <protection hidden="1" locked="0"/>
    </xf>
    <xf numFmtId="0" fontId="0" fillId="0" borderId="40" xfId="0" applyNumberFormat="1" applyFill="1" applyBorder="1" applyAlignment="1" applyProtection="1">
      <alignment horizontal="left" vertical="center"/>
      <protection hidden="1" locked="0"/>
    </xf>
    <xf numFmtId="0" fontId="0" fillId="0" borderId="28" xfId="0" applyNumberFormat="1" applyFill="1" applyBorder="1" applyAlignment="1" applyProtection="1">
      <alignment horizontal="left" vertical="center"/>
      <protection hidden="1" locked="0"/>
    </xf>
    <xf numFmtId="0" fontId="0" fillId="0" borderId="44" xfId="0" applyNumberFormat="1" applyFill="1" applyBorder="1" applyAlignment="1" applyProtection="1">
      <alignment horizontal="left" vertical="center"/>
      <protection hidden="1" locked="0"/>
    </xf>
    <xf numFmtId="0" fontId="0" fillId="0" borderId="58" xfId="0" applyFill="1" applyBorder="1" applyAlignment="1" applyProtection="1">
      <alignment horizontal="left" vertical="center"/>
      <protection hidden="1" locked="0"/>
    </xf>
    <xf numFmtId="49" fontId="0" fillId="0" borderId="59"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0" fillId="0" borderId="62"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0" fontId="0" fillId="0" borderId="64" xfId="0" applyBorder="1" applyAlignment="1" applyProtection="1">
      <alignment horizontal="center"/>
      <protection hidden="1"/>
    </xf>
    <xf numFmtId="0" fontId="0" fillId="0" borderId="65" xfId="0" applyBorder="1" applyAlignment="1" applyProtection="1">
      <alignment/>
      <protection hidden="1" locked="0"/>
    </xf>
    <xf numFmtId="0" fontId="0" fillId="0" borderId="66" xfId="0" applyNumberFormat="1" applyBorder="1" applyAlignment="1" applyProtection="1">
      <alignment/>
      <protection hidden="1" locked="0"/>
    </xf>
    <xf numFmtId="0" fontId="0" fillId="0" borderId="66" xfId="0" applyBorder="1" applyAlignment="1" applyProtection="1">
      <alignment horizontal="center"/>
      <protection hidden="1"/>
    </xf>
    <xf numFmtId="0" fontId="0" fillId="0" borderId="65" xfId="0" applyBorder="1" applyAlignment="1" applyProtection="1">
      <alignment horizontal="center"/>
      <protection hidden="1"/>
    </xf>
    <xf numFmtId="0" fontId="0" fillId="0" borderId="67" xfId="0" applyBorder="1" applyAlignment="1" applyProtection="1">
      <alignment horizontal="center"/>
      <protection hidden="1"/>
    </xf>
    <xf numFmtId="0" fontId="2" fillId="0" borderId="0" xfId="0" applyFont="1" applyBorder="1" applyAlignment="1">
      <alignment vertical="center"/>
    </xf>
    <xf numFmtId="0" fontId="0" fillId="0" borderId="68" xfId="0" applyBorder="1" applyAlignment="1" applyProtection="1">
      <alignment horizontal="center"/>
      <protection hidden="1"/>
    </xf>
    <xf numFmtId="0" fontId="0" fillId="0" borderId="69" xfId="0" applyBorder="1" applyAlignment="1" applyProtection="1">
      <alignment/>
      <protection hidden="1" locked="0"/>
    </xf>
    <xf numFmtId="0" fontId="0" fillId="0" borderId="70" xfId="0" applyBorder="1" applyAlignment="1" applyProtection="1">
      <alignment horizontal="center"/>
      <protection hidden="1"/>
    </xf>
    <xf numFmtId="0" fontId="0" fillId="0" borderId="69" xfId="0" applyBorder="1" applyAlignment="1" applyProtection="1">
      <alignment horizontal="center"/>
      <protection hidden="1"/>
    </xf>
    <xf numFmtId="0" fontId="0" fillId="0" borderId="71" xfId="0" applyBorder="1" applyAlignment="1" applyProtection="1">
      <alignment horizontal="center"/>
      <protection hidden="1"/>
    </xf>
    <xf numFmtId="0" fontId="0" fillId="0" borderId="72" xfId="0" applyBorder="1" applyAlignment="1" applyProtection="1">
      <alignment horizontal="center"/>
      <protection hidden="1"/>
    </xf>
    <xf numFmtId="0" fontId="0" fillId="0" borderId="73" xfId="0" applyBorder="1" applyAlignment="1" applyProtection="1">
      <alignment/>
      <protection hidden="1" locked="0"/>
    </xf>
    <xf numFmtId="0" fontId="0" fillId="0" borderId="74" xfId="0" applyNumberFormat="1" applyBorder="1" applyAlignment="1" applyProtection="1">
      <alignment/>
      <protection hidden="1" locked="0"/>
    </xf>
    <xf numFmtId="0" fontId="0" fillId="0" borderId="74" xfId="0" applyBorder="1" applyAlignment="1" applyProtection="1">
      <alignment horizontal="center"/>
      <protection hidden="1"/>
    </xf>
    <xf numFmtId="0" fontId="0" fillId="0" borderId="73" xfId="0" applyBorder="1" applyAlignment="1" applyProtection="1">
      <alignment horizontal="center"/>
      <protection hidden="1"/>
    </xf>
    <xf numFmtId="0" fontId="0" fillId="0" borderId="75" xfId="0" applyBorder="1" applyAlignment="1" applyProtection="1">
      <alignment horizontal="center"/>
      <protection hidden="1"/>
    </xf>
    <xf numFmtId="0" fontId="0" fillId="0" borderId="76" xfId="0" applyBorder="1" applyAlignment="1" applyProtection="1">
      <alignment horizontal="center"/>
      <protection hidden="1"/>
    </xf>
    <xf numFmtId="0" fontId="0" fillId="0" borderId="77" xfId="0" applyBorder="1" applyAlignment="1" applyProtection="1">
      <alignment/>
      <protection hidden="1" locked="0"/>
    </xf>
    <xf numFmtId="0" fontId="0" fillId="0" borderId="78" xfId="0" applyBorder="1" applyAlignment="1" applyProtection="1">
      <alignment horizontal="center"/>
      <protection hidden="1"/>
    </xf>
    <xf numFmtId="0" fontId="0" fillId="0" borderId="77" xfId="0" applyBorder="1" applyAlignment="1" applyProtection="1">
      <alignment horizontal="center"/>
      <protection hidden="1"/>
    </xf>
    <xf numFmtId="0" fontId="0" fillId="0" borderId="79" xfId="0" applyBorder="1" applyAlignment="1" applyProtection="1">
      <alignment horizontal="center"/>
      <protection hidden="1"/>
    </xf>
    <xf numFmtId="0" fontId="3" fillId="0" borderId="34"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9" fillId="0" borderId="0" xfId="0" applyFont="1" applyAlignment="1">
      <alignment horizontal="center"/>
    </xf>
    <xf numFmtId="49" fontId="0" fillId="0" borderId="80" xfId="0" applyNumberFormat="1" applyBorder="1" applyAlignment="1" applyProtection="1">
      <alignment horizontal="center" vertical="center"/>
      <protection locked="0"/>
    </xf>
    <xf numFmtId="0" fontId="2" fillId="0" borderId="11" xfId="0" applyFont="1" applyBorder="1" applyAlignment="1">
      <alignment horizontal="center" vertical="center" shrinkToFit="1"/>
    </xf>
    <xf numFmtId="0" fontId="11" fillId="0" borderId="81" xfId="0" applyFont="1" applyBorder="1" applyAlignment="1" applyProtection="1">
      <alignment horizontal="center" vertical="center"/>
      <protection locked="0"/>
    </xf>
    <xf numFmtId="0" fontId="11" fillId="0" borderId="82" xfId="0" applyFont="1" applyBorder="1" applyAlignment="1" applyProtection="1">
      <alignment horizontal="center" vertical="center"/>
      <protection locked="0"/>
    </xf>
    <xf numFmtId="0" fontId="11" fillId="0" borderId="83" xfId="0" applyFont="1" applyBorder="1" applyAlignment="1" applyProtection="1">
      <alignment horizontal="center" vertical="center"/>
      <protection locked="0"/>
    </xf>
    <xf numFmtId="0" fontId="11" fillId="0" borderId="84"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0" fontId="0" fillId="0" borderId="34" xfId="0" applyNumberFormat="1" applyBorder="1" applyAlignment="1" applyProtection="1">
      <alignment vertical="center"/>
      <protection hidden="1" locked="0"/>
    </xf>
    <xf numFmtId="0" fontId="0" fillId="0" borderId="38" xfId="0" applyNumberFormat="1" applyBorder="1" applyAlignment="1" applyProtection="1">
      <alignment vertical="center"/>
      <protection hidden="1" locked="0"/>
    </xf>
    <xf numFmtId="0" fontId="0" fillId="0" borderId="42" xfId="0" applyNumberFormat="1" applyBorder="1" applyAlignment="1" applyProtection="1">
      <alignment vertical="center"/>
      <protection hidden="1" locked="0"/>
    </xf>
    <xf numFmtId="0" fontId="0" fillId="0" borderId="48" xfId="0" applyNumberFormat="1" applyBorder="1" applyAlignment="1" applyProtection="1">
      <alignment vertical="center"/>
      <protection hidden="1" locked="0"/>
    </xf>
    <xf numFmtId="0" fontId="0" fillId="0" borderId="51" xfId="0" applyNumberFormat="1" applyBorder="1" applyAlignment="1" applyProtection="1">
      <alignment vertical="center"/>
      <protection hidden="1" locked="0"/>
    </xf>
    <xf numFmtId="0" fontId="2" fillId="0" borderId="0"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20" fillId="0" borderId="0" xfId="0" applyFont="1" applyBorder="1" applyAlignment="1">
      <alignment/>
    </xf>
    <xf numFmtId="0" fontId="0" fillId="0" borderId="0" xfId="0" applyFont="1" applyBorder="1" applyAlignment="1">
      <alignment horizontal="center"/>
    </xf>
    <xf numFmtId="0" fontId="20" fillId="0" borderId="0" xfId="0" applyFont="1" applyBorder="1" applyAlignment="1" applyProtection="1">
      <alignment vertical="center"/>
      <protection hidden="1"/>
    </xf>
    <xf numFmtId="0" fontId="2" fillId="0" borderId="0" xfId="0" applyFont="1" applyBorder="1" applyAlignment="1" applyProtection="1">
      <alignment vertical="top"/>
      <protection hidden="1"/>
    </xf>
    <xf numFmtId="0" fontId="20" fillId="0" borderId="0" xfId="0" applyFont="1" applyAlignment="1">
      <alignment vertical="center"/>
    </xf>
    <xf numFmtId="0" fontId="6" fillId="0" borderId="53" xfId="0" applyFont="1" applyBorder="1" applyAlignment="1" applyProtection="1">
      <alignment horizontal="right"/>
      <protection hidden="1"/>
    </xf>
    <xf numFmtId="0" fontId="0" fillId="0" borderId="74" xfId="0" applyNumberFormat="1" applyBorder="1" applyAlignment="1" applyProtection="1" quotePrefix="1">
      <alignment/>
      <protection hidden="1" locked="0"/>
    </xf>
    <xf numFmtId="0" fontId="0" fillId="0" borderId="17" xfId="0" applyNumberFormat="1" applyBorder="1" applyAlignment="1" applyProtection="1" quotePrefix="1">
      <alignment/>
      <protection hidden="1" locked="0"/>
    </xf>
    <xf numFmtId="0" fontId="0" fillId="0" borderId="20" xfId="0" applyNumberFormat="1" applyBorder="1" applyAlignment="1" applyProtection="1" quotePrefix="1">
      <alignment/>
      <protection hidden="1" locked="0"/>
    </xf>
    <xf numFmtId="0" fontId="0" fillId="0" borderId="66" xfId="0" applyNumberFormat="1" applyBorder="1" applyAlignment="1" applyProtection="1" quotePrefix="1">
      <alignment/>
      <protection hidden="1" locked="0"/>
    </xf>
    <xf numFmtId="0" fontId="11" fillId="0" borderId="81" xfId="0" applyFont="1" applyBorder="1" applyAlignment="1" applyProtection="1">
      <alignment horizontal="center" vertical="center"/>
      <protection hidden="1" locked="0"/>
    </xf>
    <xf numFmtId="0" fontId="11" fillId="0" borderId="82" xfId="0" applyFont="1" applyBorder="1" applyAlignment="1" applyProtection="1">
      <alignment horizontal="center" vertical="center"/>
      <protection hidden="1" locked="0"/>
    </xf>
    <xf numFmtId="0" fontId="11" fillId="0" borderId="83" xfId="0" applyFont="1" applyBorder="1" applyAlignment="1" applyProtection="1">
      <alignment horizontal="center" vertical="center"/>
      <protection hidden="1" locked="0"/>
    </xf>
    <xf numFmtId="0" fontId="11" fillId="0" borderId="84" xfId="0" applyFont="1" applyBorder="1" applyAlignment="1" applyProtection="1">
      <alignment horizontal="center" vertical="center"/>
      <protection hidden="1" locked="0"/>
    </xf>
    <xf numFmtId="0" fontId="11" fillId="0" borderId="85" xfId="0" applyFont="1" applyBorder="1" applyAlignment="1" applyProtection="1">
      <alignment horizontal="center" vertical="center"/>
      <protection hidden="1" locked="0"/>
    </xf>
    <xf numFmtId="0" fontId="0" fillId="0" borderId="86" xfId="0" applyBorder="1" applyAlignment="1" applyProtection="1">
      <alignment vertical="center"/>
      <protection hidden="1" locked="0"/>
    </xf>
    <xf numFmtId="0" fontId="0" fillId="0" borderId="86" xfId="0" applyNumberFormat="1" applyBorder="1" applyAlignment="1" applyProtection="1">
      <alignment vertical="center"/>
      <protection hidden="1" locked="0"/>
    </xf>
    <xf numFmtId="0" fontId="0" fillId="0" borderId="46" xfId="0" applyNumberFormat="1" applyBorder="1" applyAlignment="1" applyProtection="1">
      <alignment vertical="center"/>
      <protection hidden="1" locked="0"/>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12" fillId="0" borderId="0" xfId="0" applyFont="1" applyFill="1" applyAlignment="1">
      <alignment/>
    </xf>
    <xf numFmtId="0" fontId="0" fillId="0" borderId="12" xfId="0" applyBorder="1" applyAlignment="1" applyProtection="1">
      <alignment horizontal="center"/>
      <protection hidden="1"/>
    </xf>
    <xf numFmtId="0" fontId="0" fillId="0" borderId="24" xfId="0" applyNumberFormat="1" applyBorder="1" applyAlignment="1" applyProtection="1">
      <alignment/>
      <protection hidden="1" locked="0"/>
    </xf>
    <xf numFmtId="0" fontId="0" fillId="0" borderId="25" xfId="0" applyBorder="1" applyAlignment="1" applyProtection="1">
      <alignment/>
      <protection hidden="1" locked="0"/>
    </xf>
    <xf numFmtId="0" fontId="0" fillId="0" borderId="0" xfId="0" applyFont="1" applyBorder="1" applyAlignment="1">
      <alignment horizontal="center"/>
    </xf>
    <xf numFmtId="0" fontId="0" fillId="0" borderId="24" xfId="0" applyNumberFormat="1" applyBorder="1" applyAlignment="1" applyProtection="1">
      <alignment horizontal="center"/>
      <protection hidden="1" locked="0"/>
    </xf>
    <xf numFmtId="0" fontId="0" fillId="0" borderId="66" xfId="0" applyNumberFormat="1" applyBorder="1" applyAlignment="1" applyProtection="1">
      <alignment horizontal="center"/>
      <protection hidden="1" locked="0"/>
    </xf>
    <xf numFmtId="0" fontId="0" fillId="0" borderId="17" xfId="0" applyNumberFormat="1" applyBorder="1" applyAlignment="1" applyProtection="1">
      <alignment horizontal="center"/>
      <protection hidden="1" locked="0"/>
    </xf>
    <xf numFmtId="0" fontId="0" fillId="0" borderId="70" xfId="0" applyNumberFormat="1" applyBorder="1" applyAlignment="1" applyProtection="1">
      <alignment horizontal="center"/>
      <protection hidden="1" locked="0"/>
    </xf>
    <xf numFmtId="0" fontId="0" fillId="0" borderId="74" xfId="0" applyNumberFormat="1" applyBorder="1" applyAlignment="1" applyProtection="1">
      <alignment horizontal="center"/>
      <protection hidden="1" locked="0"/>
    </xf>
    <xf numFmtId="0" fontId="0" fillId="0" borderId="20" xfId="0" applyNumberFormat="1" applyBorder="1" applyAlignment="1" applyProtection="1">
      <alignment horizontal="center"/>
      <protection hidden="1" locked="0"/>
    </xf>
    <xf numFmtId="0" fontId="0" fillId="0" borderId="78" xfId="0" applyNumberFormat="1" applyBorder="1" applyAlignment="1" applyProtection="1">
      <alignment horizontal="center"/>
      <protection hidden="1" locked="0"/>
    </xf>
    <xf numFmtId="49" fontId="0" fillId="0" borderId="89" xfId="0" applyNumberFormat="1" applyBorder="1" applyAlignment="1" applyProtection="1">
      <alignment horizontal="center" vertical="center"/>
      <protection hidden="1" locked="0"/>
    </xf>
    <xf numFmtId="49" fontId="0" fillId="0" borderId="90" xfId="0" applyNumberFormat="1" applyBorder="1" applyAlignment="1" applyProtection="1">
      <alignment horizontal="center" vertical="center"/>
      <protection hidden="1" locked="0"/>
    </xf>
    <xf numFmtId="49" fontId="0" fillId="0" borderId="91" xfId="0" applyNumberFormat="1" applyBorder="1" applyAlignment="1" applyProtection="1">
      <alignment horizontal="center" vertical="center"/>
      <protection hidden="1" locked="0"/>
    </xf>
    <xf numFmtId="49" fontId="0" fillId="0" borderId="92" xfId="0" applyNumberFormat="1" applyBorder="1" applyAlignment="1" applyProtection="1">
      <alignment horizontal="center" vertical="center"/>
      <protection hidden="1" locked="0"/>
    </xf>
    <xf numFmtId="49" fontId="0" fillId="0" borderId="93" xfId="0" applyNumberFormat="1" applyBorder="1" applyAlignment="1" applyProtection="1">
      <alignment horizontal="center" vertical="center"/>
      <protection locked="0"/>
    </xf>
    <xf numFmtId="49" fontId="0" fillId="0" borderId="94" xfId="0" applyNumberFormat="1" applyBorder="1" applyAlignment="1" applyProtection="1">
      <alignment horizontal="center" vertical="center"/>
      <protection locked="0"/>
    </xf>
    <xf numFmtId="49" fontId="0" fillId="0" borderId="95" xfId="0" applyNumberFormat="1" applyBorder="1" applyAlignment="1" applyProtection="1">
      <alignment horizontal="center" vertical="center"/>
      <protection locked="0"/>
    </xf>
    <xf numFmtId="0" fontId="2" fillId="0" borderId="96" xfId="0" applyFont="1" applyBorder="1" applyAlignment="1" applyProtection="1">
      <alignment horizontal="center" vertical="center"/>
      <protection hidden="1"/>
    </xf>
    <xf numFmtId="0" fontId="2" fillId="0" borderId="97" xfId="0" applyFont="1" applyFill="1" applyBorder="1" applyAlignment="1" applyProtection="1">
      <alignment horizontal="center" vertical="center"/>
      <protection hidden="1"/>
    </xf>
    <xf numFmtId="0" fontId="0" fillId="0" borderId="98" xfId="0" applyBorder="1" applyAlignment="1" applyProtection="1">
      <alignment horizontal="center"/>
      <protection locked="0"/>
    </xf>
    <xf numFmtId="0" fontId="2" fillId="0" borderId="99" xfId="0" applyFont="1" applyBorder="1" applyAlignment="1" applyProtection="1">
      <alignment horizontal="center"/>
      <protection hidden="1"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patternType="none">
          <bgColor indexed="65"/>
        </patternFill>
      </fill>
    </dxf>
    <dxf>
      <font>
        <b/>
        <i/>
        <color indexed="9"/>
      </font>
      <fill>
        <patternFill>
          <bgColor indexed="10"/>
        </patternFill>
      </fill>
    </dxf>
    <dxf>
      <fill>
        <patternFill patternType="none">
          <bgColor indexed="65"/>
        </patternFill>
      </fill>
    </dxf>
    <dxf>
      <font>
        <b/>
        <i/>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80</xdr:row>
      <xdr:rowOff>19050</xdr:rowOff>
    </xdr:from>
    <xdr:to>
      <xdr:col>6</xdr:col>
      <xdr:colOff>142875</xdr:colOff>
      <xdr:row>84</xdr:row>
      <xdr:rowOff>47625</xdr:rowOff>
    </xdr:to>
    <xdr:sp>
      <xdr:nvSpPr>
        <xdr:cNvPr id="1" name="Text Box 7"/>
        <xdr:cNvSpPr txBox="1">
          <a:spLocks noChangeArrowheads="1"/>
        </xdr:cNvSpPr>
      </xdr:nvSpPr>
      <xdr:spPr>
        <a:xfrm>
          <a:off x="3362325" y="2867025"/>
          <a:ext cx="4067175" cy="790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xdr:from>
      <xdr:col>3</xdr:col>
      <xdr:colOff>0</xdr:colOff>
      <xdr:row>85</xdr:row>
      <xdr:rowOff>76200</xdr:rowOff>
    </xdr:from>
    <xdr:to>
      <xdr:col>6</xdr:col>
      <xdr:colOff>114300</xdr:colOff>
      <xdr:row>87</xdr:row>
      <xdr:rowOff>133350</xdr:rowOff>
    </xdr:to>
    <xdr:sp>
      <xdr:nvSpPr>
        <xdr:cNvPr id="2" name="Text Box 9"/>
        <xdr:cNvSpPr txBox="1">
          <a:spLocks noChangeArrowheads="1"/>
        </xdr:cNvSpPr>
      </xdr:nvSpPr>
      <xdr:spPr>
        <a:xfrm>
          <a:off x="3343275" y="3876675"/>
          <a:ext cx="4057650" cy="438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入力の必要ないセルに入力すると警告が出ます。ＯＫボタンを押して下さい。</a:t>
          </a:r>
        </a:p>
      </xdr:txBody>
    </xdr:sp>
    <xdr:clientData/>
  </xdr:twoCellAnchor>
  <xdr:twoCellAnchor>
    <xdr:from>
      <xdr:col>3</xdr:col>
      <xdr:colOff>9525</xdr:colOff>
      <xdr:row>88</xdr:row>
      <xdr:rowOff>171450</xdr:rowOff>
    </xdr:from>
    <xdr:to>
      <xdr:col>6</xdr:col>
      <xdr:colOff>133350</xdr:colOff>
      <xdr:row>91</xdr:row>
      <xdr:rowOff>38100</xdr:rowOff>
    </xdr:to>
    <xdr:sp>
      <xdr:nvSpPr>
        <xdr:cNvPr id="3" name="Text Box 10"/>
        <xdr:cNvSpPr txBox="1">
          <a:spLocks noChangeArrowheads="1"/>
        </xdr:cNvSpPr>
      </xdr:nvSpPr>
      <xdr:spPr>
        <a:xfrm>
          <a:off x="3352800" y="4543425"/>
          <a:ext cx="4067175" cy="428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FF"/>
              </a:solidFill>
              <a:latin typeface="ＭＳ ゴシック"/>
              <a:ea typeface="ＭＳ ゴシック"/>
              <a:cs typeface="ＭＳ ゴシック"/>
            </a:rPr>
            <a:t>男子名簿、女子名簿シートも同じ要領でコメントに従って入力して下さい。</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2</xdr:col>
      <xdr:colOff>1752600</xdr:colOff>
      <xdr:row>6</xdr:row>
      <xdr:rowOff>161925</xdr:rowOff>
    </xdr:from>
    <xdr:to>
      <xdr:col>3</xdr:col>
      <xdr:colOff>1343025</xdr:colOff>
      <xdr:row>81</xdr:row>
      <xdr:rowOff>180975</xdr:rowOff>
    </xdr:to>
    <xdr:sp>
      <xdr:nvSpPr>
        <xdr:cNvPr id="4" name="Comment 17" hidden="1"/>
        <xdr:cNvSpPr>
          <a:spLocks/>
        </xdr:cNvSpPr>
      </xdr:nvSpPr>
      <xdr:spPr>
        <a:xfrm>
          <a:off x="2657475" y="2124075"/>
          <a:ext cx="2028825" cy="10953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所属名</a:t>
          </a:r>
          <a:r>
            <a:rPr lang="en-US" cap="none" sz="900" b="0" i="0" u="none" baseline="0"/>
            <a:t>
　大会プログラムに記載されます。なるべく全角６文字以内でお願いします。</a:t>
          </a:r>
        </a:p>
      </xdr:txBody>
    </xdr:sp>
    <xdr:clientData/>
  </xdr:twoCellAnchor>
  <xdr:twoCellAnchor editAs="absolute">
    <xdr:from>
      <xdr:col>3</xdr:col>
      <xdr:colOff>1009650</xdr:colOff>
      <xdr:row>6</xdr:row>
      <xdr:rowOff>161925</xdr:rowOff>
    </xdr:from>
    <xdr:to>
      <xdr:col>4</xdr:col>
      <xdr:colOff>819150</xdr:colOff>
      <xdr:row>85</xdr:row>
      <xdr:rowOff>19050</xdr:rowOff>
    </xdr:to>
    <xdr:sp>
      <xdr:nvSpPr>
        <xdr:cNvPr id="5" name="Comment 18" hidden="1"/>
        <xdr:cNvSpPr>
          <a:spLocks/>
        </xdr:cNvSpPr>
      </xdr:nvSpPr>
      <xdr:spPr>
        <a:xfrm>
          <a:off x="4352925" y="2124075"/>
          <a:ext cx="2019300" cy="16954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フリガナ</a:t>
          </a:r>
          <a:r>
            <a:rPr lang="en-US" cap="none" sz="900" b="0" i="0" u="none" baseline="0"/>
            <a:t>
　所属名のフリガナが自動表示されます。違う場合は半角ｶﾀｶﾅで直接入力してください。大型電光掲示板の表示に使用します。なるべく１２文字以内で入力して下さい。</a:t>
          </a:r>
        </a:p>
      </xdr:txBody>
    </xdr:sp>
    <xdr:clientData/>
  </xdr:twoCellAnchor>
  <xdr:twoCellAnchor editAs="absolute">
    <xdr:from>
      <xdr:col>4</xdr:col>
      <xdr:colOff>533400</xdr:colOff>
      <xdr:row>6</xdr:row>
      <xdr:rowOff>161925</xdr:rowOff>
    </xdr:from>
    <xdr:to>
      <xdr:col>7</xdr:col>
      <xdr:colOff>38100</xdr:colOff>
      <xdr:row>81</xdr:row>
      <xdr:rowOff>142875</xdr:rowOff>
    </xdr:to>
    <xdr:sp>
      <xdr:nvSpPr>
        <xdr:cNvPr id="6" name="Comment 36" hidden="1"/>
        <xdr:cNvSpPr>
          <a:spLocks/>
        </xdr:cNvSpPr>
      </xdr:nvSpPr>
      <xdr:spPr>
        <a:xfrm>
          <a:off x="6086475" y="2124075"/>
          <a:ext cx="1828800" cy="10572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男子</a:t>
          </a:r>
          <a:r>
            <a:rPr lang="en-US" cap="none" sz="900" b="0" i="0" u="none" baseline="0"/>
            <a:t>
　男子名簿に登録した男子の参加競技者総数を自動表示します。</a:t>
          </a:r>
        </a:p>
      </xdr:txBody>
    </xdr:sp>
    <xdr:clientData/>
  </xdr:twoCellAnchor>
  <xdr:twoCellAnchor editAs="absolute">
    <xdr:from>
      <xdr:col>4</xdr:col>
      <xdr:colOff>1133475</xdr:colOff>
      <xdr:row>6</xdr:row>
      <xdr:rowOff>161925</xdr:rowOff>
    </xdr:from>
    <xdr:to>
      <xdr:col>8</xdr:col>
      <xdr:colOff>104775</xdr:colOff>
      <xdr:row>81</xdr:row>
      <xdr:rowOff>142875</xdr:rowOff>
    </xdr:to>
    <xdr:sp>
      <xdr:nvSpPr>
        <xdr:cNvPr id="7" name="Comment 37" hidden="1"/>
        <xdr:cNvSpPr>
          <a:spLocks/>
        </xdr:cNvSpPr>
      </xdr:nvSpPr>
      <xdr:spPr>
        <a:xfrm>
          <a:off x="6686550" y="2124075"/>
          <a:ext cx="1790700" cy="10572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女子</a:t>
          </a:r>
          <a:r>
            <a:rPr lang="en-US" cap="none" sz="900" b="0" i="0" u="none" baseline="0"/>
            <a:t>
　女子名簿に登録した女子の参加競技者総数を自動表示します</a:t>
          </a:r>
        </a:p>
      </xdr:txBody>
    </xdr:sp>
    <xdr:clientData/>
  </xdr:twoCellAnchor>
  <xdr:twoCellAnchor editAs="absolute">
    <xdr:from>
      <xdr:col>5</xdr:col>
      <xdr:colOff>485775</xdr:colOff>
      <xdr:row>6</xdr:row>
      <xdr:rowOff>161925</xdr:rowOff>
    </xdr:from>
    <xdr:to>
      <xdr:col>8</xdr:col>
      <xdr:colOff>219075</xdr:colOff>
      <xdr:row>81</xdr:row>
      <xdr:rowOff>9525</xdr:rowOff>
    </xdr:to>
    <xdr:sp>
      <xdr:nvSpPr>
        <xdr:cNvPr id="8" name="Comment 38" hidden="1"/>
        <xdr:cNvSpPr>
          <a:spLocks/>
        </xdr:cNvSpPr>
      </xdr:nvSpPr>
      <xdr:spPr>
        <a:xfrm>
          <a:off x="7181850" y="2124075"/>
          <a:ext cx="1409700" cy="9239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計</a:t>
          </a:r>
          <a:r>
            <a:rPr lang="en-US" cap="none" sz="900" b="0" i="0" u="none" baseline="0"/>
            <a:t>
　男女の合計を自動表示します。</a:t>
          </a:r>
        </a:p>
      </xdr:txBody>
    </xdr:sp>
    <xdr:clientData/>
  </xdr:twoCellAnchor>
  <xdr:twoCellAnchor editAs="absolute">
    <xdr:from>
      <xdr:col>1</xdr:col>
      <xdr:colOff>180975</xdr:colOff>
      <xdr:row>6</xdr:row>
      <xdr:rowOff>161925</xdr:rowOff>
    </xdr:from>
    <xdr:to>
      <xdr:col>2</xdr:col>
      <xdr:colOff>1571625</xdr:colOff>
      <xdr:row>84</xdr:row>
      <xdr:rowOff>85725</xdr:rowOff>
    </xdr:to>
    <xdr:sp>
      <xdr:nvSpPr>
        <xdr:cNvPr id="9" name="Comment 46" hidden="1"/>
        <xdr:cNvSpPr>
          <a:spLocks/>
        </xdr:cNvSpPr>
      </xdr:nvSpPr>
      <xdr:spPr>
        <a:xfrm>
          <a:off x="457200" y="2124075"/>
          <a:ext cx="2019300" cy="1571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同一校</a:t>
          </a:r>
          <a:r>
            <a:rPr lang="en-US" cap="none" sz="900" b="0" i="0" u="none" baseline="0"/>
            <a:t>
　学校名欄に同じ名前が２つ以上入力されるとここが赤色表示されます。数字は同じ名前が入力された数です。一つを残して他は削除して下さい。</a:t>
          </a:r>
        </a:p>
      </xdr:txBody>
    </xdr:sp>
    <xdr:clientData/>
  </xdr:twoCellAnchor>
  <xdr:twoCellAnchor editAs="absolute">
    <xdr:from>
      <xdr:col>5</xdr:col>
      <xdr:colOff>180975</xdr:colOff>
      <xdr:row>6</xdr:row>
      <xdr:rowOff>152400</xdr:rowOff>
    </xdr:from>
    <xdr:to>
      <xdr:col>9</xdr:col>
      <xdr:colOff>514350</xdr:colOff>
      <xdr:row>83</xdr:row>
      <xdr:rowOff>142875</xdr:rowOff>
    </xdr:to>
    <xdr:sp>
      <xdr:nvSpPr>
        <xdr:cNvPr id="10" name="Comment 90" hidden="1"/>
        <xdr:cNvSpPr>
          <a:spLocks/>
        </xdr:cNvSpPr>
      </xdr:nvSpPr>
      <xdr:spPr>
        <a:xfrm>
          <a:off x="6877050" y="2114550"/>
          <a:ext cx="2362200" cy="1447800"/>
        </a:xfrm>
        <a:prstGeom prst="verticalScroll">
          <a:avLst/>
        </a:prstGeom>
        <a:solidFill>
          <a:srgbClr val="FFFFE1"/>
        </a:solidFill>
        <a:ln w="9525" cmpd="sng">
          <a:solidFill>
            <a:srgbClr val="000000"/>
          </a:solidFill>
          <a:headEnd type="none"/>
          <a:tailEnd type="none"/>
        </a:ln>
      </xdr:spPr>
      <xdr:txBody>
        <a:bodyPr vertOverflow="clip" wrap="square" lIns="90000" tIns="46800" rIns="90000" bIns="46800"/>
        <a:p>
          <a:pPr algn="l">
            <a:defRPr/>
          </a:pPr>
          <a:r>
            <a:rPr lang="en-US" cap="none" sz="900" b="1" i="0" u="none" baseline="0">
              <a:solidFill>
                <a:srgbClr val="FF0000"/>
              </a:solidFill>
            </a:rPr>
            <a:t>都道府県名</a:t>
          </a:r>
          <a:r>
            <a:rPr lang="en-US" cap="none" sz="900" b="0" i="0" u="none" baseline="0"/>
            <a:t>
　セルをクリックして右下に現れる▼をクリックすると、都道府県リストが表示されますので、クリックして選択します。間違ったら再度繰り返すか、Deleteキーで削除します。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581025</xdr:colOff>
      <xdr:row>2</xdr:row>
      <xdr:rowOff>0</xdr:rowOff>
    </xdr:from>
    <xdr:to>
      <xdr:col>15</xdr:col>
      <xdr:colOff>1009650</xdr:colOff>
      <xdr:row>4</xdr:row>
      <xdr:rowOff>0</xdr:rowOff>
    </xdr:to>
    <xdr:sp>
      <xdr:nvSpPr>
        <xdr:cNvPr id="1" name="Text Box 35"/>
        <xdr:cNvSpPr txBox="1">
          <a:spLocks noChangeArrowheads="1"/>
        </xdr:cNvSpPr>
      </xdr:nvSpPr>
      <xdr:spPr>
        <a:xfrm>
          <a:off x="8724900" y="523875"/>
          <a:ext cx="2009775"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1</xdr:col>
      <xdr:colOff>457200</xdr:colOff>
      <xdr:row>14</xdr:row>
      <xdr:rowOff>142875</xdr:rowOff>
    </xdr:from>
    <xdr:to>
      <xdr:col>4</xdr:col>
      <xdr:colOff>19050</xdr:colOff>
      <xdr:row>21</xdr:row>
      <xdr:rowOff>161925</xdr:rowOff>
    </xdr:to>
    <xdr:sp>
      <xdr:nvSpPr>
        <xdr:cNvPr id="2" name="Comment 13" hidden="1"/>
        <xdr:cNvSpPr>
          <a:spLocks/>
        </xdr:cNvSpPr>
      </xdr:nvSpPr>
      <xdr:spPr>
        <a:xfrm>
          <a:off x="762000" y="3124200"/>
          <a:ext cx="2733675"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466725</xdr:colOff>
      <xdr:row>14</xdr:row>
      <xdr:rowOff>142875</xdr:rowOff>
    </xdr:from>
    <xdr:to>
      <xdr:col>4</xdr:col>
      <xdr:colOff>390525</xdr:colOff>
      <xdr:row>20</xdr:row>
      <xdr:rowOff>200025</xdr:rowOff>
    </xdr:to>
    <xdr:sp>
      <xdr:nvSpPr>
        <xdr:cNvPr id="3" name="Comment 14" hidden="1"/>
        <xdr:cNvSpPr>
          <a:spLocks/>
        </xdr:cNvSpPr>
      </xdr:nvSpPr>
      <xdr:spPr>
        <a:xfrm>
          <a:off x="1552575" y="3124200"/>
          <a:ext cx="2314575" cy="1428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4</xdr:col>
      <xdr:colOff>285750</xdr:colOff>
      <xdr:row>14</xdr:row>
      <xdr:rowOff>142875</xdr:rowOff>
    </xdr:from>
    <xdr:to>
      <xdr:col>9</xdr:col>
      <xdr:colOff>85725</xdr:colOff>
      <xdr:row>22</xdr:row>
      <xdr:rowOff>123825</xdr:rowOff>
    </xdr:to>
    <xdr:sp>
      <xdr:nvSpPr>
        <xdr:cNvPr id="4" name="Comment 16" hidden="1"/>
        <xdr:cNvSpPr>
          <a:spLocks/>
        </xdr:cNvSpPr>
      </xdr:nvSpPr>
      <xdr:spPr>
        <a:xfrm>
          <a:off x="3762375" y="3124200"/>
          <a:ext cx="3171825" cy="1809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285750</xdr:colOff>
      <xdr:row>14</xdr:row>
      <xdr:rowOff>142875</xdr:rowOff>
    </xdr:from>
    <xdr:to>
      <xdr:col>11</xdr:col>
      <xdr:colOff>295275</xdr:colOff>
      <xdr:row>23</xdr:row>
      <xdr:rowOff>219075</xdr:rowOff>
    </xdr:to>
    <xdr:sp>
      <xdr:nvSpPr>
        <xdr:cNvPr id="5" name="Comment 17" hidden="1"/>
        <xdr:cNvSpPr>
          <a:spLocks/>
        </xdr:cNvSpPr>
      </xdr:nvSpPr>
      <xdr:spPr>
        <a:xfrm>
          <a:off x="5343525" y="3124200"/>
          <a:ext cx="3095625" cy="21336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9</xdr:col>
      <xdr:colOff>304800</xdr:colOff>
      <xdr:row>14</xdr:row>
      <xdr:rowOff>142875</xdr:rowOff>
    </xdr:from>
    <xdr:to>
      <xdr:col>12</xdr:col>
      <xdr:colOff>638175</xdr:colOff>
      <xdr:row>23</xdr:row>
      <xdr:rowOff>28575</xdr:rowOff>
    </xdr:to>
    <xdr:sp>
      <xdr:nvSpPr>
        <xdr:cNvPr id="6" name="Comment 20" hidden="1"/>
        <xdr:cNvSpPr>
          <a:spLocks/>
        </xdr:cNvSpPr>
      </xdr:nvSpPr>
      <xdr:spPr>
        <a:xfrm>
          <a:off x="7153275" y="3124200"/>
          <a:ext cx="2924175" cy="1943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所属名</a:t>
          </a:r>
          <a:r>
            <a:rPr lang="en-US" cap="none" sz="1200" b="0" i="0" u="none" baseline="0"/>
            <a:t>
　セルをクリックすると▼が表示されます。この▼をクリックして、所属名一覧シートで入力した所属名を選択します。間違って選択したときは、再度選択し直すか、Deleteキーで削除します。</a:t>
          </a:r>
        </a:p>
      </xdr:txBody>
    </xdr:sp>
    <xdr:clientData/>
  </xdr:twoCellAnchor>
  <xdr:twoCellAnchor editAs="absolute">
    <xdr:from>
      <xdr:col>11</xdr:col>
      <xdr:colOff>1066800</xdr:colOff>
      <xdr:row>14</xdr:row>
      <xdr:rowOff>142875</xdr:rowOff>
    </xdr:from>
    <xdr:to>
      <xdr:col>24</xdr:col>
      <xdr:colOff>171450</xdr:colOff>
      <xdr:row>22</xdr:row>
      <xdr:rowOff>104775</xdr:rowOff>
    </xdr:to>
    <xdr:sp>
      <xdr:nvSpPr>
        <xdr:cNvPr id="7" name="Comment 21" hidden="1"/>
        <xdr:cNvSpPr>
          <a:spLocks/>
        </xdr:cNvSpPr>
      </xdr:nvSpPr>
      <xdr:spPr>
        <a:xfrm>
          <a:off x="9210675" y="3124200"/>
          <a:ext cx="24288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12</xdr:col>
      <xdr:colOff>809625</xdr:colOff>
      <xdr:row>14</xdr:row>
      <xdr:rowOff>142875</xdr:rowOff>
    </xdr:from>
    <xdr:to>
      <xdr:col>26</xdr:col>
      <xdr:colOff>457200</xdr:colOff>
      <xdr:row>22</xdr:row>
      <xdr:rowOff>104775</xdr:rowOff>
    </xdr:to>
    <xdr:sp>
      <xdr:nvSpPr>
        <xdr:cNvPr id="8" name="Comment 22" hidden="1"/>
        <xdr:cNvSpPr>
          <a:spLocks/>
        </xdr:cNvSpPr>
      </xdr:nvSpPr>
      <xdr:spPr>
        <a:xfrm>
          <a:off x="10248900" y="3124200"/>
          <a:ext cx="33528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21</xdr:col>
      <xdr:colOff>57150</xdr:colOff>
      <xdr:row>14</xdr:row>
      <xdr:rowOff>142875</xdr:rowOff>
    </xdr:from>
    <xdr:to>
      <xdr:col>26</xdr:col>
      <xdr:colOff>419100</xdr:colOff>
      <xdr:row>20</xdr:row>
      <xdr:rowOff>28575</xdr:rowOff>
    </xdr:to>
    <xdr:sp>
      <xdr:nvSpPr>
        <xdr:cNvPr id="9" name="Comment 23" hidden="1"/>
        <xdr:cNvSpPr>
          <a:spLocks/>
        </xdr:cNvSpPr>
      </xdr:nvSpPr>
      <xdr:spPr>
        <a:xfrm>
          <a:off x="10791825" y="3124200"/>
          <a:ext cx="2771775" cy="12573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21</xdr:col>
      <xdr:colOff>533400</xdr:colOff>
      <xdr:row>14</xdr:row>
      <xdr:rowOff>142875</xdr:rowOff>
    </xdr:from>
    <xdr:to>
      <xdr:col>26</xdr:col>
      <xdr:colOff>514350</xdr:colOff>
      <xdr:row>22</xdr:row>
      <xdr:rowOff>104775</xdr:rowOff>
    </xdr:to>
    <xdr:sp>
      <xdr:nvSpPr>
        <xdr:cNvPr id="10" name="Comment 24" hidden="1"/>
        <xdr:cNvSpPr>
          <a:spLocks/>
        </xdr:cNvSpPr>
      </xdr:nvSpPr>
      <xdr:spPr>
        <a:xfrm>
          <a:off x="11268075" y="3124200"/>
          <a:ext cx="23907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25</xdr:col>
      <xdr:colOff>514350</xdr:colOff>
      <xdr:row>14</xdr:row>
      <xdr:rowOff>142875</xdr:rowOff>
    </xdr:from>
    <xdr:to>
      <xdr:col>29</xdr:col>
      <xdr:colOff>485775</xdr:colOff>
      <xdr:row>22</xdr:row>
      <xdr:rowOff>104775</xdr:rowOff>
    </xdr:to>
    <xdr:sp>
      <xdr:nvSpPr>
        <xdr:cNvPr id="11" name="Comment 25" hidden="1"/>
        <xdr:cNvSpPr>
          <a:spLocks/>
        </xdr:cNvSpPr>
      </xdr:nvSpPr>
      <xdr:spPr>
        <a:xfrm>
          <a:off x="12820650" y="3124200"/>
          <a:ext cx="332422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26</xdr:col>
      <xdr:colOff>142875</xdr:colOff>
      <xdr:row>14</xdr:row>
      <xdr:rowOff>142875</xdr:rowOff>
    </xdr:from>
    <xdr:to>
      <xdr:col>29</xdr:col>
      <xdr:colOff>95250</xdr:colOff>
      <xdr:row>19</xdr:row>
      <xdr:rowOff>28575</xdr:rowOff>
    </xdr:to>
    <xdr:sp>
      <xdr:nvSpPr>
        <xdr:cNvPr id="12" name="Comment 26" hidden="1"/>
        <xdr:cNvSpPr>
          <a:spLocks/>
        </xdr:cNvSpPr>
      </xdr:nvSpPr>
      <xdr:spPr>
        <a:xfrm>
          <a:off x="13287375" y="3124200"/>
          <a:ext cx="2466975" cy="1028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27</xdr:col>
      <xdr:colOff>361950</xdr:colOff>
      <xdr:row>14</xdr:row>
      <xdr:rowOff>142875</xdr:rowOff>
    </xdr:from>
    <xdr:to>
      <xdr:col>30</xdr:col>
      <xdr:colOff>228600</xdr:colOff>
      <xdr:row>22</xdr:row>
      <xdr:rowOff>104775</xdr:rowOff>
    </xdr:to>
    <xdr:sp>
      <xdr:nvSpPr>
        <xdr:cNvPr id="13" name="Comment 27" hidden="1"/>
        <xdr:cNvSpPr>
          <a:spLocks/>
        </xdr:cNvSpPr>
      </xdr:nvSpPr>
      <xdr:spPr>
        <a:xfrm>
          <a:off x="14344650" y="3124200"/>
          <a:ext cx="23812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28</xdr:col>
      <xdr:colOff>533400</xdr:colOff>
      <xdr:row>14</xdr:row>
      <xdr:rowOff>142875</xdr:rowOff>
    </xdr:from>
    <xdr:to>
      <xdr:col>32</xdr:col>
      <xdr:colOff>514350</xdr:colOff>
      <xdr:row>22</xdr:row>
      <xdr:rowOff>104775</xdr:rowOff>
    </xdr:to>
    <xdr:sp>
      <xdr:nvSpPr>
        <xdr:cNvPr id="14" name="Comment 28" hidden="1"/>
        <xdr:cNvSpPr>
          <a:spLocks/>
        </xdr:cNvSpPr>
      </xdr:nvSpPr>
      <xdr:spPr>
        <a:xfrm>
          <a:off x="15354300" y="3124200"/>
          <a:ext cx="33337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29</xdr:col>
      <xdr:colOff>228600</xdr:colOff>
      <xdr:row>14</xdr:row>
      <xdr:rowOff>142875</xdr:rowOff>
    </xdr:from>
    <xdr:to>
      <xdr:col>32</xdr:col>
      <xdr:colOff>219075</xdr:colOff>
      <xdr:row>19</xdr:row>
      <xdr:rowOff>28575</xdr:rowOff>
    </xdr:to>
    <xdr:sp>
      <xdr:nvSpPr>
        <xdr:cNvPr id="15" name="Comment 29" hidden="1"/>
        <xdr:cNvSpPr>
          <a:spLocks/>
        </xdr:cNvSpPr>
      </xdr:nvSpPr>
      <xdr:spPr>
        <a:xfrm>
          <a:off x="15887700" y="3124200"/>
          <a:ext cx="2505075" cy="1028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30</xdr:col>
      <xdr:colOff>371475</xdr:colOff>
      <xdr:row>14</xdr:row>
      <xdr:rowOff>142875</xdr:rowOff>
    </xdr:from>
    <xdr:to>
      <xdr:col>33</xdr:col>
      <xdr:colOff>257175</xdr:colOff>
      <xdr:row>22</xdr:row>
      <xdr:rowOff>161925</xdr:rowOff>
    </xdr:to>
    <xdr:sp>
      <xdr:nvSpPr>
        <xdr:cNvPr id="16" name="Comment 30" hidden="1"/>
        <xdr:cNvSpPr>
          <a:spLocks/>
        </xdr:cNvSpPr>
      </xdr:nvSpPr>
      <xdr:spPr>
        <a:xfrm>
          <a:off x="16868775" y="3124200"/>
          <a:ext cx="2400300" cy="18478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４００ｍR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25</xdr:col>
      <xdr:colOff>228600</xdr:colOff>
      <xdr:row>15</xdr:row>
      <xdr:rowOff>114300</xdr:rowOff>
    </xdr:from>
    <xdr:to>
      <xdr:col>28</xdr:col>
      <xdr:colOff>638175</xdr:colOff>
      <xdr:row>20</xdr:row>
      <xdr:rowOff>180975</xdr:rowOff>
    </xdr:to>
    <xdr:sp>
      <xdr:nvSpPr>
        <xdr:cNvPr id="17" name="Comment 31" hidden="1"/>
        <xdr:cNvSpPr>
          <a:spLocks/>
        </xdr:cNvSpPr>
      </xdr:nvSpPr>
      <xdr:spPr>
        <a:xfrm>
          <a:off x="12534900" y="3324225"/>
          <a:ext cx="2924175" cy="120967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半角数字で入力します。秒の区切り記号は「．（ドット）」です。
　４０秒８７は　40.87
 と入力します。</a:t>
          </a:r>
        </a:p>
      </xdr:txBody>
    </xdr:sp>
    <xdr:clientData/>
  </xdr:twoCellAnchor>
  <xdr:twoCellAnchor editAs="absolute">
    <xdr:from>
      <xdr:col>32</xdr:col>
      <xdr:colOff>419100</xdr:colOff>
      <xdr:row>14</xdr:row>
      <xdr:rowOff>142875</xdr:rowOff>
    </xdr:from>
    <xdr:to>
      <xdr:col>35</xdr:col>
      <xdr:colOff>438150</xdr:colOff>
      <xdr:row>22</xdr:row>
      <xdr:rowOff>47625</xdr:rowOff>
    </xdr:to>
    <xdr:sp>
      <xdr:nvSpPr>
        <xdr:cNvPr id="18" name="Comment 32" hidden="1"/>
        <xdr:cNvSpPr>
          <a:spLocks/>
        </xdr:cNvSpPr>
      </xdr:nvSpPr>
      <xdr:spPr>
        <a:xfrm>
          <a:off x="18592800" y="3124200"/>
          <a:ext cx="2533650" cy="1733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１６００ｍR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33</xdr:col>
      <xdr:colOff>381000</xdr:colOff>
      <xdr:row>14</xdr:row>
      <xdr:rowOff>142875</xdr:rowOff>
    </xdr:from>
    <xdr:to>
      <xdr:col>37</xdr:col>
      <xdr:colOff>247650</xdr:colOff>
      <xdr:row>20</xdr:row>
      <xdr:rowOff>85725</xdr:rowOff>
    </xdr:to>
    <xdr:sp>
      <xdr:nvSpPr>
        <xdr:cNvPr id="19" name="Comment 33" hidden="1"/>
        <xdr:cNvSpPr>
          <a:spLocks/>
        </xdr:cNvSpPr>
      </xdr:nvSpPr>
      <xdr:spPr>
        <a:xfrm>
          <a:off x="19392900" y="3124200"/>
          <a:ext cx="3219450" cy="13144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半角数字で入力します。分と秒の区切り記号は共に「．（ドット）」です。
　３分３５秒８７は　　3.35.87
 と入力します。</a:t>
          </a:r>
        </a:p>
      </xdr:txBody>
    </xdr:sp>
    <xdr:clientData/>
  </xdr:twoCellAnchor>
  <xdr:twoCellAnchor editAs="absolute">
    <xdr:from>
      <xdr:col>3</xdr:col>
      <xdr:colOff>466725</xdr:colOff>
      <xdr:row>14</xdr:row>
      <xdr:rowOff>142875</xdr:rowOff>
    </xdr:from>
    <xdr:to>
      <xdr:col>4</xdr:col>
      <xdr:colOff>514350</xdr:colOff>
      <xdr:row>18</xdr:row>
      <xdr:rowOff>28575</xdr:rowOff>
    </xdr:to>
    <xdr:sp>
      <xdr:nvSpPr>
        <xdr:cNvPr id="20" name="Comment 37" hidden="1"/>
        <xdr:cNvSpPr>
          <a:spLocks/>
        </xdr:cNvSpPr>
      </xdr:nvSpPr>
      <xdr:spPr>
        <a:xfrm>
          <a:off x="2362200" y="3124200"/>
          <a:ext cx="1628775" cy="8001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8</xdr:col>
      <xdr:colOff>466725</xdr:colOff>
      <xdr:row>11</xdr:row>
      <xdr:rowOff>85725</xdr:rowOff>
    </xdr:from>
    <xdr:to>
      <xdr:col>9</xdr:col>
      <xdr:colOff>1066800</xdr:colOff>
      <xdr:row>15</xdr:row>
      <xdr:rowOff>123825</xdr:rowOff>
    </xdr:to>
    <xdr:sp>
      <xdr:nvSpPr>
        <xdr:cNvPr id="21" name="Comment 45" hidden="1"/>
        <xdr:cNvSpPr>
          <a:spLocks/>
        </xdr:cNvSpPr>
      </xdr:nvSpPr>
      <xdr:spPr>
        <a:xfrm>
          <a:off x="6019800" y="2409825"/>
          <a:ext cx="1895475" cy="9239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a:t>
          </a:r>
          <a:r>
            <a:rPr lang="en-US" cap="none" sz="1200" b="0" i="0" u="none" baseline="0"/>
            <a:t>
　半角数字で入力します。</a:t>
          </a:r>
        </a:p>
      </xdr:txBody>
    </xdr:sp>
    <xdr:clientData/>
  </xdr:twoCellAnchor>
  <xdr:twoCellAnchor editAs="absolute">
    <xdr:from>
      <xdr:col>9</xdr:col>
      <xdr:colOff>485775</xdr:colOff>
      <xdr:row>11</xdr:row>
      <xdr:rowOff>85725</xdr:rowOff>
    </xdr:from>
    <xdr:to>
      <xdr:col>12</xdr:col>
      <xdr:colOff>819150</xdr:colOff>
      <xdr:row>20</xdr:row>
      <xdr:rowOff>9525</xdr:rowOff>
    </xdr:to>
    <xdr:sp>
      <xdr:nvSpPr>
        <xdr:cNvPr id="22" name="Comment 53" hidden="1"/>
        <xdr:cNvSpPr>
          <a:spLocks/>
        </xdr:cNvSpPr>
      </xdr:nvSpPr>
      <xdr:spPr>
        <a:xfrm>
          <a:off x="7334250" y="2409825"/>
          <a:ext cx="292417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個人登記・登録県名</a:t>
          </a:r>
          <a:r>
            <a:rPr lang="en-US" cap="none" sz="1200" b="0" i="0" u="none" baseline="0"/>
            <a:t>
　セルをクリックすると▼が表示されます。この▼をクリックして、個人の登記・登録県名を選択します。　間違って選択したときは、再度選択し直すか、Deleteキーで削除します。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619125</xdr:colOff>
      <xdr:row>1</xdr:row>
      <xdr:rowOff>114300</xdr:rowOff>
    </xdr:from>
    <xdr:to>
      <xdr:col>16</xdr:col>
      <xdr:colOff>28575</xdr:colOff>
      <xdr:row>4</xdr:row>
      <xdr:rowOff>0</xdr:rowOff>
    </xdr:to>
    <xdr:sp>
      <xdr:nvSpPr>
        <xdr:cNvPr id="1" name="Text Box 31"/>
        <xdr:cNvSpPr txBox="1">
          <a:spLocks noChangeArrowheads="1"/>
        </xdr:cNvSpPr>
      </xdr:nvSpPr>
      <xdr:spPr>
        <a:xfrm>
          <a:off x="8791575" y="514350"/>
          <a:ext cx="1971675"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右上に</a:t>
          </a:r>
          <a:r>
            <a:rPr lang="en-US" cap="none" sz="1200" b="0" i="0" u="none" baseline="0">
              <a:solidFill>
                <a:srgbClr val="FF0000"/>
              </a:solidFill>
              <a:latin typeface="ＭＳ 明朝"/>
              <a:ea typeface="ＭＳ 明朝"/>
              <a:cs typeface="ＭＳ 明朝"/>
            </a:rPr>
            <a:t>小さい赤の三角が表示されたセル</a:t>
          </a:r>
          <a:r>
            <a:rPr lang="en-US" cap="none" sz="1200" b="0" i="0" u="none" baseline="0">
              <a:solidFill>
                <a:srgbClr val="000000"/>
              </a:solidFill>
              <a:latin typeface="ＭＳ 明朝"/>
              <a:ea typeface="ＭＳ 明朝"/>
              <a:cs typeface="ＭＳ 明朝"/>
            </a:rPr>
            <a:t>にカーソルを持って行くと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入力要領コメントが表示されます。そのコメントに従って入力して下さい。
</a:t>
          </a:r>
          <a:r>
            <a:rPr lang="en-US" cap="none" sz="1200" b="0" i="0" u="none" baseline="0">
              <a:solidFill>
                <a:srgbClr val="000000"/>
              </a:solidFill>
              <a:latin typeface="ＭＳ 明朝"/>
              <a:ea typeface="ＭＳ 明朝"/>
              <a:cs typeface="ＭＳ 明朝"/>
            </a:rPr>
            <a:t>
</a:t>
          </a:r>
        </a:p>
      </xdr:txBody>
    </xdr:sp>
    <xdr:clientData/>
  </xdr:twoCellAnchor>
  <xdr:twoCellAnchor editAs="absolute">
    <xdr:from>
      <xdr:col>1</xdr:col>
      <xdr:colOff>438150</xdr:colOff>
      <xdr:row>14</xdr:row>
      <xdr:rowOff>142875</xdr:rowOff>
    </xdr:from>
    <xdr:to>
      <xdr:col>4</xdr:col>
      <xdr:colOff>0</xdr:colOff>
      <xdr:row>21</xdr:row>
      <xdr:rowOff>161925</xdr:rowOff>
    </xdr:to>
    <xdr:sp>
      <xdr:nvSpPr>
        <xdr:cNvPr id="2" name="Comment 10" hidden="1"/>
        <xdr:cNvSpPr>
          <a:spLocks/>
        </xdr:cNvSpPr>
      </xdr:nvSpPr>
      <xdr:spPr>
        <a:xfrm>
          <a:off x="771525" y="3124200"/>
          <a:ext cx="2733675" cy="16192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選手の二重入力</a:t>
          </a:r>
          <a:r>
            <a:rPr lang="en-US" cap="none" sz="1200" b="0" i="0" u="none" baseline="0"/>
            <a:t>
　選手名欄に同一選手が二重に入力されるとセルが赤色になりますので、訂正をして下さい。ただし、完全な同姓同名の場合は赤色のままでかまいません。</a:t>
          </a:r>
        </a:p>
      </xdr:txBody>
    </xdr:sp>
    <xdr:clientData/>
  </xdr:twoCellAnchor>
  <xdr:twoCellAnchor editAs="absolute">
    <xdr:from>
      <xdr:col>2</xdr:col>
      <xdr:colOff>438150</xdr:colOff>
      <xdr:row>14</xdr:row>
      <xdr:rowOff>142875</xdr:rowOff>
    </xdr:from>
    <xdr:to>
      <xdr:col>4</xdr:col>
      <xdr:colOff>371475</xdr:colOff>
      <xdr:row>20</xdr:row>
      <xdr:rowOff>200025</xdr:rowOff>
    </xdr:to>
    <xdr:sp>
      <xdr:nvSpPr>
        <xdr:cNvPr id="3" name="Comment 11" hidden="1"/>
        <xdr:cNvSpPr>
          <a:spLocks/>
        </xdr:cNvSpPr>
      </xdr:nvSpPr>
      <xdr:spPr>
        <a:xfrm>
          <a:off x="1552575" y="3124200"/>
          <a:ext cx="2324100" cy="14287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番号</a:t>
          </a:r>
          <a:r>
            <a:rPr lang="en-US" cap="none" sz="1200" b="0" i="0" u="none" baseline="0"/>
            <a:t>
　入力の必要はありません。選手名を入力しますと自動入力します。ゼッケン番号ではなく整理番号です。</a:t>
          </a:r>
        </a:p>
      </xdr:txBody>
    </xdr:sp>
    <xdr:clientData/>
  </xdr:twoCellAnchor>
  <xdr:twoCellAnchor editAs="absolute">
    <xdr:from>
      <xdr:col>8</xdr:col>
      <xdr:colOff>257175</xdr:colOff>
      <xdr:row>14</xdr:row>
      <xdr:rowOff>142875</xdr:rowOff>
    </xdr:from>
    <xdr:to>
      <xdr:col>9</xdr:col>
      <xdr:colOff>866775</xdr:colOff>
      <xdr:row>18</xdr:row>
      <xdr:rowOff>142875</xdr:rowOff>
    </xdr:to>
    <xdr:sp>
      <xdr:nvSpPr>
        <xdr:cNvPr id="4" name="Comment 15" hidden="1"/>
        <xdr:cNvSpPr>
          <a:spLocks/>
        </xdr:cNvSpPr>
      </xdr:nvSpPr>
      <xdr:spPr>
        <a:xfrm>
          <a:off x="5838825" y="3124200"/>
          <a:ext cx="1905000" cy="9144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学年（年齢）</a:t>
          </a:r>
          <a:r>
            <a:rPr lang="en-US" cap="none" sz="1200" b="0" i="0" u="none" baseline="0"/>
            <a:t>
　半角数字で入力します。</a:t>
          </a:r>
        </a:p>
      </xdr:txBody>
    </xdr:sp>
    <xdr:clientData/>
  </xdr:twoCellAnchor>
  <xdr:twoCellAnchor editAs="absolute">
    <xdr:from>
      <xdr:col>11</xdr:col>
      <xdr:colOff>1047750</xdr:colOff>
      <xdr:row>14</xdr:row>
      <xdr:rowOff>142875</xdr:rowOff>
    </xdr:from>
    <xdr:to>
      <xdr:col>24</xdr:col>
      <xdr:colOff>152400</xdr:colOff>
      <xdr:row>22</xdr:row>
      <xdr:rowOff>104775</xdr:rowOff>
    </xdr:to>
    <xdr:sp>
      <xdr:nvSpPr>
        <xdr:cNvPr id="5" name="Comment 17" hidden="1"/>
        <xdr:cNvSpPr>
          <a:spLocks/>
        </xdr:cNvSpPr>
      </xdr:nvSpPr>
      <xdr:spPr>
        <a:xfrm>
          <a:off x="9220200" y="3124200"/>
          <a:ext cx="24288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種目１</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12</xdr:col>
      <xdr:colOff>781050</xdr:colOff>
      <xdr:row>14</xdr:row>
      <xdr:rowOff>142875</xdr:rowOff>
    </xdr:from>
    <xdr:to>
      <xdr:col>26</xdr:col>
      <xdr:colOff>428625</xdr:colOff>
      <xdr:row>22</xdr:row>
      <xdr:rowOff>104775</xdr:rowOff>
    </xdr:to>
    <xdr:sp>
      <xdr:nvSpPr>
        <xdr:cNvPr id="6" name="Comment 18" hidden="1"/>
        <xdr:cNvSpPr>
          <a:spLocks/>
        </xdr:cNvSpPr>
      </xdr:nvSpPr>
      <xdr:spPr>
        <a:xfrm>
          <a:off x="10248900" y="3124200"/>
          <a:ext cx="335280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21</xdr:col>
      <xdr:colOff>38100</xdr:colOff>
      <xdr:row>14</xdr:row>
      <xdr:rowOff>142875</xdr:rowOff>
    </xdr:from>
    <xdr:to>
      <xdr:col>26</xdr:col>
      <xdr:colOff>114300</xdr:colOff>
      <xdr:row>19</xdr:row>
      <xdr:rowOff>28575</xdr:rowOff>
    </xdr:to>
    <xdr:sp>
      <xdr:nvSpPr>
        <xdr:cNvPr id="7" name="Comment 19" hidden="1"/>
        <xdr:cNvSpPr>
          <a:spLocks/>
        </xdr:cNvSpPr>
      </xdr:nvSpPr>
      <xdr:spPr>
        <a:xfrm>
          <a:off x="10801350" y="3124200"/>
          <a:ext cx="2486025" cy="1028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21</xdr:col>
      <xdr:colOff>504825</xdr:colOff>
      <xdr:row>14</xdr:row>
      <xdr:rowOff>142875</xdr:rowOff>
    </xdr:from>
    <xdr:to>
      <xdr:col>26</xdr:col>
      <xdr:colOff>485775</xdr:colOff>
      <xdr:row>22</xdr:row>
      <xdr:rowOff>104775</xdr:rowOff>
    </xdr:to>
    <xdr:sp>
      <xdr:nvSpPr>
        <xdr:cNvPr id="8" name="Comment 20" hidden="1"/>
        <xdr:cNvSpPr>
          <a:spLocks/>
        </xdr:cNvSpPr>
      </xdr:nvSpPr>
      <xdr:spPr>
        <a:xfrm>
          <a:off x="11268075" y="3124200"/>
          <a:ext cx="23907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種目２</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25</xdr:col>
      <xdr:colOff>485775</xdr:colOff>
      <xdr:row>14</xdr:row>
      <xdr:rowOff>142875</xdr:rowOff>
    </xdr:from>
    <xdr:to>
      <xdr:col>29</xdr:col>
      <xdr:colOff>466725</xdr:colOff>
      <xdr:row>22</xdr:row>
      <xdr:rowOff>104775</xdr:rowOff>
    </xdr:to>
    <xdr:sp>
      <xdr:nvSpPr>
        <xdr:cNvPr id="9" name="Comment 21" hidden="1"/>
        <xdr:cNvSpPr>
          <a:spLocks/>
        </xdr:cNvSpPr>
      </xdr:nvSpPr>
      <xdr:spPr>
        <a:xfrm>
          <a:off x="12820650" y="3124200"/>
          <a:ext cx="3333750"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26</xdr:col>
      <xdr:colOff>114300</xdr:colOff>
      <xdr:row>14</xdr:row>
      <xdr:rowOff>142875</xdr:rowOff>
    </xdr:from>
    <xdr:to>
      <xdr:col>29</xdr:col>
      <xdr:colOff>66675</xdr:colOff>
      <xdr:row>19</xdr:row>
      <xdr:rowOff>28575</xdr:rowOff>
    </xdr:to>
    <xdr:sp>
      <xdr:nvSpPr>
        <xdr:cNvPr id="10" name="Comment 22" hidden="1"/>
        <xdr:cNvSpPr>
          <a:spLocks/>
        </xdr:cNvSpPr>
      </xdr:nvSpPr>
      <xdr:spPr>
        <a:xfrm>
          <a:off x="13287375" y="3124200"/>
          <a:ext cx="2466975" cy="1028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27</xdr:col>
      <xdr:colOff>333375</xdr:colOff>
      <xdr:row>14</xdr:row>
      <xdr:rowOff>142875</xdr:rowOff>
    </xdr:from>
    <xdr:to>
      <xdr:col>30</xdr:col>
      <xdr:colOff>209550</xdr:colOff>
      <xdr:row>22</xdr:row>
      <xdr:rowOff>104775</xdr:rowOff>
    </xdr:to>
    <xdr:sp>
      <xdr:nvSpPr>
        <xdr:cNvPr id="11" name="Comment 23" hidden="1"/>
        <xdr:cNvSpPr>
          <a:spLocks/>
        </xdr:cNvSpPr>
      </xdr:nvSpPr>
      <xdr:spPr>
        <a:xfrm>
          <a:off x="14344650" y="3124200"/>
          <a:ext cx="239077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種目３</a:t>
          </a:r>
          <a:r>
            <a:rPr lang="en-US" cap="none" sz="1200" b="0" i="0" u="none" baseline="0"/>
            <a:t>
　セルをクリックして表示される右下の▼をクリックし、競技種目を選択します。間違った場合は選択をやり直すか、Deleteキーで削除して下さい。</a:t>
          </a:r>
        </a:p>
      </xdr:txBody>
    </xdr:sp>
    <xdr:clientData/>
  </xdr:twoCellAnchor>
  <xdr:twoCellAnchor editAs="absolute">
    <xdr:from>
      <xdr:col>28</xdr:col>
      <xdr:colOff>514350</xdr:colOff>
      <xdr:row>14</xdr:row>
      <xdr:rowOff>142875</xdr:rowOff>
    </xdr:from>
    <xdr:to>
      <xdr:col>32</xdr:col>
      <xdr:colOff>485775</xdr:colOff>
      <xdr:row>22</xdr:row>
      <xdr:rowOff>104775</xdr:rowOff>
    </xdr:to>
    <xdr:sp>
      <xdr:nvSpPr>
        <xdr:cNvPr id="12" name="Comment 24" hidden="1"/>
        <xdr:cNvSpPr>
          <a:spLocks/>
        </xdr:cNvSpPr>
      </xdr:nvSpPr>
      <xdr:spPr>
        <a:xfrm>
          <a:off x="15363825" y="3124200"/>
          <a:ext cx="3324225" cy="1790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半角数字で入力します。分と秒の区切り記号は共に「．（ドット）」、距離は「m」です。
例えば、
　１２秒３５は　　12.35
　１５分３５秒８７は　　15.35.87
　４５ｍ２３は　　45m23
 と入力します。</a:t>
          </a:r>
        </a:p>
      </xdr:txBody>
    </xdr:sp>
    <xdr:clientData/>
  </xdr:twoCellAnchor>
  <xdr:twoCellAnchor editAs="absolute">
    <xdr:from>
      <xdr:col>29</xdr:col>
      <xdr:colOff>209550</xdr:colOff>
      <xdr:row>14</xdr:row>
      <xdr:rowOff>142875</xdr:rowOff>
    </xdr:from>
    <xdr:to>
      <xdr:col>32</xdr:col>
      <xdr:colOff>200025</xdr:colOff>
      <xdr:row>19</xdr:row>
      <xdr:rowOff>28575</xdr:rowOff>
    </xdr:to>
    <xdr:sp>
      <xdr:nvSpPr>
        <xdr:cNvPr id="13" name="Comment 25" hidden="1"/>
        <xdr:cNvSpPr>
          <a:spLocks/>
        </xdr:cNvSpPr>
      </xdr:nvSpPr>
      <xdr:spPr>
        <a:xfrm>
          <a:off x="15897225" y="3124200"/>
          <a:ext cx="2505075" cy="10287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風</a:t>
          </a:r>
          <a:r>
            <a:rPr lang="en-US" cap="none" sz="1200" b="0" i="0" u="none" baseline="0"/>
            <a:t>
　風がある種目のとき、半角数字で＋、－を付けて入力します。　+1.3  -0.5 のように入力します</a:t>
          </a:r>
          <a:r>
            <a:rPr lang="en-US" cap="none" sz="900" b="0" i="0" u="none" baseline="0"/>
            <a:t>。</a:t>
          </a:r>
        </a:p>
      </xdr:txBody>
    </xdr:sp>
    <xdr:clientData/>
  </xdr:twoCellAnchor>
  <xdr:twoCellAnchor editAs="absolute">
    <xdr:from>
      <xdr:col>30</xdr:col>
      <xdr:colOff>352425</xdr:colOff>
      <xdr:row>14</xdr:row>
      <xdr:rowOff>142875</xdr:rowOff>
    </xdr:from>
    <xdr:to>
      <xdr:col>33</xdr:col>
      <xdr:colOff>228600</xdr:colOff>
      <xdr:row>22</xdr:row>
      <xdr:rowOff>161925</xdr:rowOff>
    </xdr:to>
    <xdr:sp>
      <xdr:nvSpPr>
        <xdr:cNvPr id="14" name="Comment 26" hidden="1"/>
        <xdr:cNvSpPr>
          <a:spLocks/>
        </xdr:cNvSpPr>
      </xdr:nvSpPr>
      <xdr:spPr>
        <a:xfrm>
          <a:off x="16878300" y="3124200"/>
          <a:ext cx="2390775" cy="18478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４００ｍR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31</xdr:col>
      <xdr:colOff>523875</xdr:colOff>
      <xdr:row>14</xdr:row>
      <xdr:rowOff>142875</xdr:rowOff>
    </xdr:from>
    <xdr:to>
      <xdr:col>35</xdr:col>
      <xdr:colOff>95250</xdr:colOff>
      <xdr:row>19</xdr:row>
      <xdr:rowOff>66675</xdr:rowOff>
    </xdr:to>
    <xdr:sp>
      <xdr:nvSpPr>
        <xdr:cNvPr id="15" name="Comment 27" hidden="1"/>
        <xdr:cNvSpPr>
          <a:spLocks/>
        </xdr:cNvSpPr>
      </xdr:nvSpPr>
      <xdr:spPr>
        <a:xfrm>
          <a:off x="17887950" y="3124200"/>
          <a:ext cx="2924175" cy="10668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半角数字で入力します。秒の区切り記号は「．（ドット）」です。
　４０秒８７は　40.87
 と入力します。</a:t>
          </a:r>
        </a:p>
      </xdr:txBody>
    </xdr:sp>
    <xdr:clientData/>
  </xdr:twoCellAnchor>
  <xdr:twoCellAnchor editAs="absolute">
    <xdr:from>
      <xdr:col>32</xdr:col>
      <xdr:colOff>400050</xdr:colOff>
      <xdr:row>14</xdr:row>
      <xdr:rowOff>142875</xdr:rowOff>
    </xdr:from>
    <xdr:to>
      <xdr:col>35</xdr:col>
      <xdr:colOff>409575</xdr:colOff>
      <xdr:row>22</xdr:row>
      <xdr:rowOff>47625</xdr:rowOff>
    </xdr:to>
    <xdr:sp>
      <xdr:nvSpPr>
        <xdr:cNvPr id="16" name="Comment 28" hidden="1"/>
        <xdr:cNvSpPr>
          <a:spLocks/>
        </xdr:cNvSpPr>
      </xdr:nvSpPr>
      <xdr:spPr>
        <a:xfrm>
          <a:off x="18602325" y="3124200"/>
          <a:ext cx="2524125" cy="1733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１６００ｍR</a:t>
          </a:r>
          <a:r>
            <a:rPr lang="en-US" cap="none" sz="1200" b="0" i="0" u="none" baseline="0"/>
            <a:t>
　リレーメンバーにはセルをクリックして、表示される右下の▼をクリックして○を選択します。間違って○を選択した場合は、Deleteキーで削除します。</a:t>
          </a:r>
        </a:p>
      </xdr:txBody>
    </xdr:sp>
    <xdr:clientData/>
  </xdr:twoCellAnchor>
  <xdr:twoCellAnchor editAs="absolute">
    <xdr:from>
      <xdr:col>33</xdr:col>
      <xdr:colOff>314325</xdr:colOff>
      <xdr:row>14</xdr:row>
      <xdr:rowOff>142875</xdr:rowOff>
    </xdr:from>
    <xdr:to>
      <xdr:col>37</xdr:col>
      <xdr:colOff>171450</xdr:colOff>
      <xdr:row>20</xdr:row>
      <xdr:rowOff>85725</xdr:rowOff>
    </xdr:to>
    <xdr:sp>
      <xdr:nvSpPr>
        <xdr:cNvPr id="17" name="Comment 29" hidden="1"/>
        <xdr:cNvSpPr>
          <a:spLocks/>
        </xdr:cNvSpPr>
      </xdr:nvSpPr>
      <xdr:spPr>
        <a:xfrm>
          <a:off x="19354800" y="3124200"/>
          <a:ext cx="3209925" cy="13144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記録</a:t>
          </a:r>
          <a:r>
            <a:rPr lang="en-US" cap="none" sz="1200" b="0" i="0" u="none" baseline="0"/>
            <a:t>
　半角数字で入力します。分と秒の区切り記号は共に「．（ドット）」です。
　３分３５秒８７は　　3.35.87
 と入力します。</a:t>
          </a:r>
        </a:p>
      </xdr:txBody>
    </xdr:sp>
    <xdr:clientData/>
  </xdr:twoCellAnchor>
  <xdr:twoCellAnchor editAs="absolute">
    <xdr:from>
      <xdr:col>4</xdr:col>
      <xdr:colOff>257175</xdr:colOff>
      <xdr:row>14</xdr:row>
      <xdr:rowOff>142875</xdr:rowOff>
    </xdr:from>
    <xdr:to>
      <xdr:col>8</xdr:col>
      <xdr:colOff>1247775</xdr:colOff>
      <xdr:row>22</xdr:row>
      <xdr:rowOff>200025</xdr:rowOff>
    </xdr:to>
    <xdr:sp>
      <xdr:nvSpPr>
        <xdr:cNvPr id="18" name="Comment 34" hidden="1"/>
        <xdr:cNvSpPr>
          <a:spLocks/>
        </xdr:cNvSpPr>
      </xdr:nvSpPr>
      <xdr:spPr>
        <a:xfrm>
          <a:off x="3762375" y="3124200"/>
          <a:ext cx="3067050" cy="18859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選手名</a:t>
          </a:r>
          <a:r>
            <a:rPr lang="en-US" cap="none" sz="1200" b="0" i="0" u="none" baseline="0"/>
            <a:t>
　競技者名を全角６文字で入力します。名前が６文字に満たない場合は、姓と名の間に全角の空白を入れて６文字にします。氏名が６文字以上の場合は空白は入れません。</a:t>
          </a:r>
        </a:p>
      </xdr:txBody>
    </xdr:sp>
    <xdr:clientData/>
  </xdr:twoCellAnchor>
  <xdr:twoCellAnchor editAs="absolute">
    <xdr:from>
      <xdr:col>5</xdr:col>
      <xdr:colOff>257175</xdr:colOff>
      <xdr:row>14</xdr:row>
      <xdr:rowOff>142875</xdr:rowOff>
    </xdr:from>
    <xdr:to>
      <xdr:col>11</xdr:col>
      <xdr:colOff>180975</xdr:colOff>
      <xdr:row>23</xdr:row>
      <xdr:rowOff>200025</xdr:rowOff>
    </xdr:to>
    <xdr:sp>
      <xdr:nvSpPr>
        <xdr:cNvPr id="19" name="Comment 35" hidden="1"/>
        <xdr:cNvSpPr>
          <a:spLocks/>
        </xdr:cNvSpPr>
      </xdr:nvSpPr>
      <xdr:spPr>
        <a:xfrm>
          <a:off x="5343525" y="3124200"/>
          <a:ext cx="3009900" cy="211455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ﾌﾘｶﾞﾅ</a:t>
          </a:r>
          <a:r>
            <a:rPr lang="en-US" cap="none" sz="1200" b="0" i="0" u="none" baseline="0"/>
            <a:t>
　自動入力します。もし表示されたﾌﾘｶﾞﾅが実際の読みと異なる場合は、直接入力して下さい。半角ｶﾀｶﾅで入力できるように設定しています。姓と名の間に半角の空白を</a:t>
          </a:r>
          <a:r>
            <a:rPr lang="en-US" cap="none" sz="1200" b="0" i="0" u="none" baseline="0">
              <a:solidFill>
                <a:srgbClr val="FF0000"/>
              </a:solidFill>
            </a:rPr>
            <a:t>１つ以上</a:t>
          </a:r>
          <a:r>
            <a:rPr lang="en-US" cap="none" sz="1200" b="0" i="0" u="none" baseline="0"/>
            <a:t>入れます。</a:t>
          </a:r>
        </a:p>
      </xdr:txBody>
    </xdr:sp>
    <xdr:clientData/>
  </xdr:twoCellAnchor>
  <xdr:twoCellAnchor editAs="absolute">
    <xdr:from>
      <xdr:col>3</xdr:col>
      <xdr:colOff>438150</xdr:colOff>
      <xdr:row>14</xdr:row>
      <xdr:rowOff>142875</xdr:rowOff>
    </xdr:from>
    <xdr:to>
      <xdr:col>4</xdr:col>
      <xdr:colOff>723900</xdr:colOff>
      <xdr:row>18</xdr:row>
      <xdr:rowOff>180975</xdr:rowOff>
    </xdr:to>
    <xdr:sp>
      <xdr:nvSpPr>
        <xdr:cNvPr id="20" name="Comment 36" hidden="1"/>
        <xdr:cNvSpPr>
          <a:spLocks/>
        </xdr:cNvSpPr>
      </xdr:nvSpPr>
      <xdr:spPr>
        <a:xfrm>
          <a:off x="2362200" y="3124200"/>
          <a:ext cx="1866900" cy="952500"/>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ナンバー</a:t>
          </a:r>
          <a:r>
            <a:rPr lang="en-US" cap="none" sz="1200" b="0" i="0" u="none" baseline="0"/>
            <a:t>
　半角数字で入力します。</a:t>
          </a:r>
        </a:p>
      </xdr:txBody>
    </xdr:sp>
    <xdr:clientData/>
  </xdr:twoCellAnchor>
  <xdr:twoCellAnchor editAs="absolute">
    <xdr:from>
      <xdr:col>11</xdr:col>
      <xdr:colOff>485775</xdr:colOff>
      <xdr:row>11</xdr:row>
      <xdr:rowOff>85725</xdr:rowOff>
    </xdr:from>
    <xdr:to>
      <xdr:col>24</xdr:col>
      <xdr:colOff>66675</xdr:colOff>
      <xdr:row>20</xdr:row>
      <xdr:rowOff>9525</xdr:rowOff>
    </xdr:to>
    <xdr:sp>
      <xdr:nvSpPr>
        <xdr:cNvPr id="21" name="Comment 40" hidden="1"/>
        <xdr:cNvSpPr>
          <a:spLocks/>
        </xdr:cNvSpPr>
      </xdr:nvSpPr>
      <xdr:spPr>
        <a:xfrm>
          <a:off x="8658225" y="2409825"/>
          <a:ext cx="290512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個人登記・登録県名</a:t>
          </a:r>
          <a:r>
            <a:rPr lang="en-US" cap="none" sz="1200" b="0" i="0" u="none" baseline="0"/>
            <a:t>
　セルをクリックすると▼が表示されます。この▼をクリックして、個人の登記・登録県名を選択します。　間違って選択したときは、再度選択し直すか、Deleteキーで削除します。</a:t>
          </a:r>
        </a:p>
      </xdr:txBody>
    </xdr:sp>
    <xdr:clientData/>
  </xdr:twoCellAnchor>
  <xdr:twoCellAnchor editAs="absolute">
    <xdr:from>
      <xdr:col>9</xdr:col>
      <xdr:colOff>466725</xdr:colOff>
      <xdr:row>11</xdr:row>
      <xdr:rowOff>85725</xdr:rowOff>
    </xdr:from>
    <xdr:to>
      <xdr:col>12</xdr:col>
      <xdr:colOff>800100</xdr:colOff>
      <xdr:row>20</xdr:row>
      <xdr:rowOff>9525</xdr:rowOff>
    </xdr:to>
    <xdr:sp>
      <xdr:nvSpPr>
        <xdr:cNvPr id="22" name="Comment 41" hidden="1"/>
        <xdr:cNvSpPr>
          <a:spLocks/>
        </xdr:cNvSpPr>
      </xdr:nvSpPr>
      <xdr:spPr>
        <a:xfrm>
          <a:off x="7343775" y="2409825"/>
          <a:ext cx="2924175" cy="1952625"/>
        </a:xfrm>
        <a:prstGeom prst="verticalScroll">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rPr>
            <a:t>所属名</a:t>
          </a:r>
          <a:r>
            <a:rPr lang="en-US" cap="none" sz="1200" b="0" i="0" u="none" baseline="0"/>
            <a:t>
　セルをクリックすると▼が表示されます。この▼をクリックして、所属名一覧シートで入力した所属名を選択します。間違って選択したときは、再度選択し直すか、Deleteキーで削除します。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93"/>
  <sheetViews>
    <sheetView showZeros="0" tabSelected="1" zoomScalePageLayoutView="0" workbookViewId="0" topLeftCell="A1">
      <selection activeCell="C82" sqref="C82"/>
    </sheetView>
  </sheetViews>
  <sheetFormatPr defaultColWidth="8.796875" defaultRowHeight="15"/>
  <cols>
    <col min="1" max="1" width="2.8984375" style="1" customWidth="1"/>
    <col min="2" max="2" width="6.59765625" style="1" customWidth="1"/>
    <col min="3" max="3" width="25.59765625" style="0" customWidth="1"/>
    <col min="4" max="4" width="23.19921875" style="0" customWidth="1"/>
    <col min="5" max="5" width="12" style="0" customWidth="1"/>
    <col min="6" max="7" width="6.19921875" style="1" bestFit="1" customWidth="1"/>
    <col min="8" max="8" width="5.19921875" style="1" customWidth="1"/>
    <col min="9" max="9" width="3.69921875" style="1" customWidth="1"/>
    <col min="10" max="10" width="25.5" style="1" customWidth="1"/>
    <col min="11" max="11" width="25.5" style="0" customWidth="1"/>
    <col min="12" max="12" width="8.69921875" style="6" customWidth="1"/>
    <col min="13" max="13" width="7.19921875" style="0" hidden="1" customWidth="1"/>
    <col min="14" max="14" width="3.19921875" style="0" hidden="1" customWidth="1"/>
  </cols>
  <sheetData>
    <row r="1" spans="2:12" ht="26.25">
      <c r="B1" s="5" t="s">
        <v>87</v>
      </c>
      <c r="D1" s="6"/>
      <c r="E1" s="6"/>
      <c r="F1" s="7"/>
      <c r="G1" s="7"/>
      <c r="H1" s="7"/>
      <c r="I1" s="7"/>
      <c r="J1" s="7"/>
      <c r="L1" s="31"/>
    </row>
    <row r="2" spans="2:12" ht="26.25">
      <c r="B2" s="5"/>
      <c r="D2" s="149" t="s">
        <v>67</v>
      </c>
      <c r="H2" s="150"/>
      <c r="I2" s="150"/>
      <c r="J2" s="150"/>
      <c r="L2" s="31"/>
    </row>
    <row r="3" spans="2:12" ht="26.25">
      <c r="B3" s="5"/>
      <c r="D3" s="153" t="s">
        <v>71</v>
      </c>
      <c r="H3" s="150"/>
      <c r="I3" s="150"/>
      <c r="J3" s="150"/>
      <c r="L3" s="31"/>
    </row>
    <row r="4" spans="2:12" ht="26.25">
      <c r="B4" s="5"/>
      <c r="C4" s="173"/>
      <c r="D4" s="151" t="s">
        <v>72</v>
      </c>
      <c r="H4" s="150"/>
      <c r="I4" s="150"/>
      <c r="J4" s="150"/>
      <c r="L4" s="31"/>
    </row>
    <row r="5" spans="2:12" ht="24.75" customHeight="1">
      <c r="B5" s="33"/>
      <c r="C5" s="34"/>
      <c r="D5" s="153" t="s">
        <v>73</v>
      </c>
      <c r="F5" s="2"/>
      <c r="G5" s="2"/>
      <c r="H5" s="2"/>
      <c r="I5" s="2"/>
      <c r="J5" s="2"/>
      <c r="L5" s="31"/>
    </row>
    <row r="6" spans="2:13" ht="24.75" customHeight="1" thickBot="1">
      <c r="B6" s="34" t="s">
        <v>4</v>
      </c>
      <c r="C6" s="35"/>
      <c r="F6" s="2"/>
      <c r="G6" s="148"/>
      <c r="H6" s="148"/>
      <c r="I6" s="148"/>
      <c r="J6" s="148"/>
      <c r="L6" s="31"/>
      <c r="M6" s="134"/>
    </row>
    <row r="7" spans="2:14" ht="19.5" customHeight="1" thickBot="1">
      <c r="B7" s="36" t="s">
        <v>40</v>
      </c>
      <c r="C7" s="37" t="s">
        <v>69</v>
      </c>
      <c r="D7" s="38" t="s">
        <v>52</v>
      </c>
      <c r="E7" s="37" t="s">
        <v>70</v>
      </c>
      <c r="F7" s="37" t="s">
        <v>1</v>
      </c>
      <c r="G7" s="38" t="s">
        <v>2</v>
      </c>
      <c r="H7" s="39" t="s">
        <v>0</v>
      </c>
      <c r="I7" s="147"/>
      <c r="J7" s="188" t="s">
        <v>85</v>
      </c>
      <c r="K7" s="189" t="s">
        <v>86</v>
      </c>
      <c r="M7" s="32" t="s">
        <v>53</v>
      </c>
      <c r="N7" s="32">
        <v>1</v>
      </c>
    </row>
    <row r="8" spans="1:14" ht="20.25" customHeight="1" thickBot="1">
      <c r="A8" s="22">
        <f>IF(C8="",0,COUNTIF($C$8:$C$77,C8))</f>
        <v>0</v>
      </c>
      <c r="B8" s="170">
        <v>1</v>
      </c>
      <c r="C8" s="171"/>
      <c r="D8" s="172">
        <f>IF($C8="","",ASC(PHONETIC($C8)))</f>
      </c>
      <c r="E8" s="174" t="s">
        <v>27</v>
      </c>
      <c r="F8" s="88">
        <f>IF($C8="","",COUNTIF('男子名簿'!$G$13:$G$192,$C8))</f>
      </c>
      <c r="G8" s="89">
        <f>IF($C8="","",COUNTIF('女子名簿'!$G$13:$G$192,$C8))</f>
      </c>
      <c r="H8" s="85">
        <f aca="true" t="shared" si="0" ref="H8:H39">IF($C8="","",F8+G8)</f>
      </c>
      <c r="I8" s="148"/>
      <c r="J8" s="191"/>
      <c r="K8" s="190"/>
      <c r="M8" s="32" t="s">
        <v>5</v>
      </c>
      <c r="N8" s="32">
        <v>2</v>
      </c>
    </row>
    <row r="9" spans="1:14" ht="15" customHeight="1" hidden="1">
      <c r="A9" s="22">
        <f aca="true" t="shared" si="1" ref="A9:A72">IF(C9="",0,COUNTIF($C$8:$C$77,C9))</f>
        <v>0</v>
      </c>
      <c r="B9" s="109">
        <v>2</v>
      </c>
      <c r="C9" s="111"/>
      <c r="D9" s="110">
        <f aca="true" t="shared" si="2" ref="D9:D72">IF($C9="","",ASC(PHONETIC($C9)))</f>
      </c>
      <c r="E9" s="175"/>
      <c r="F9" s="112">
        <f>IF($C9="","",COUNTIF('男子名簿'!$G$13:$G$192,$C9))</f>
      </c>
      <c r="G9" s="113">
        <f>IF($C9="","",COUNTIF('女子名簿'!$G$13:$G$192,$C9))</f>
      </c>
      <c r="H9" s="114">
        <f t="shared" si="0"/>
      </c>
      <c r="I9" s="148"/>
      <c r="J9" s="152"/>
      <c r="M9" t="s">
        <v>54</v>
      </c>
      <c r="N9" s="32">
        <v>3</v>
      </c>
    </row>
    <row r="10" spans="1:14" ht="15" customHeight="1" hidden="1">
      <c r="A10" s="22">
        <f t="shared" si="1"/>
        <v>0</v>
      </c>
      <c r="B10" s="40">
        <v>3</v>
      </c>
      <c r="C10" s="75"/>
      <c r="D10" s="74">
        <f t="shared" si="2"/>
      </c>
      <c r="E10" s="176"/>
      <c r="F10" s="23">
        <f>IF($C10="","",COUNTIF('男子名簿'!$G$13:$G$192,$C10))</f>
      </c>
      <c r="G10" s="24">
        <f>IF($C10="","",COUNTIF('女子名簿'!$G$13:$G$192,$C10))</f>
      </c>
      <c r="H10" s="25">
        <f t="shared" si="0"/>
      </c>
      <c r="I10" s="148"/>
      <c r="J10" s="148"/>
      <c r="M10" t="s">
        <v>6</v>
      </c>
      <c r="N10" s="32">
        <v>4</v>
      </c>
    </row>
    <row r="11" spans="1:14" ht="15" customHeight="1" hidden="1">
      <c r="A11" s="22">
        <f t="shared" si="1"/>
        <v>0</v>
      </c>
      <c r="B11" s="40">
        <v>4</v>
      </c>
      <c r="C11" s="75"/>
      <c r="D11" s="74">
        <f t="shared" si="2"/>
      </c>
      <c r="E11" s="176"/>
      <c r="F11" s="23">
        <f>IF($C11="","",COUNTIF('男子名簿'!$G$13:$G$192,$C11))</f>
      </c>
      <c r="G11" s="24">
        <f>IF($C11="","",COUNTIF('女子名簿'!$G$13:$G$192,$C11))</f>
      </c>
      <c r="H11" s="25">
        <f t="shared" si="0"/>
      </c>
      <c r="I11" s="148"/>
      <c r="J11" s="148"/>
      <c r="M11" t="s">
        <v>7</v>
      </c>
      <c r="N11" s="32">
        <v>5</v>
      </c>
    </row>
    <row r="12" spans="1:14" ht="15" customHeight="1" hidden="1">
      <c r="A12" s="22">
        <f t="shared" si="1"/>
        <v>0</v>
      </c>
      <c r="B12" s="116">
        <v>5</v>
      </c>
      <c r="C12" s="76"/>
      <c r="D12" s="117">
        <f t="shared" si="2"/>
      </c>
      <c r="E12" s="177"/>
      <c r="F12" s="118">
        <f>IF($C12="","",COUNTIF('男子名簿'!$G$13:$G$192,$C12))</f>
      </c>
      <c r="G12" s="119">
        <f>IF($C12="","",COUNTIF('女子名簿'!$G$13:$G$192,$C12))</f>
      </c>
      <c r="H12" s="120">
        <f t="shared" si="0"/>
      </c>
      <c r="I12" s="148"/>
      <c r="J12" s="148"/>
      <c r="M12" t="s">
        <v>8</v>
      </c>
      <c r="N12" s="32">
        <v>6</v>
      </c>
    </row>
    <row r="13" spans="1:14" ht="15" customHeight="1" hidden="1">
      <c r="A13" s="22">
        <f t="shared" si="1"/>
        <v>0</v>
      </c>
      <c r="B13" s="121">
        <v>6</v>
      </c>
      <c r="C13" s="123"/>
      <c r="D13" s="122">
        <f t="shared" si="2"/>
      </c>
      <c r="E13" s="178"/>
      <c r="F13" s="124">
        <f>IF($C13="","",COUNTIF('男子名簿'!$G$13:$G$192,$C13))</f>
      </c>
      <c r="G13" s="125">
        <f>IF($C13="","",COUNTIF('女子名簿'!$G$13:$G$192,$C13))</f>
      </c>
      <c r="H13" s="126">
        <f t="shared" si="0"/>
      </c>
      <c r="I13" s="148"/>
      <c r="J13" s="148"/>
      <c r="M13" t="s">
        <v>9</v>
      </c>
      <c r="N13" s="32">
        <v>7</v>
      </c>
    </row>
    <row r="14" spans="1:14" ht="15" customHeight="1" hidden="1">
      <c r="A14" s="22">
        <f t="shared" si="1"/>
        <v>0</v>
      </c>
      <c r="B14" s="40">
        <v>7</v>
      </c>
      <c r="C14" s="75"/>
      <c r="D14" s="74">
        <f t="shared" si="2"/>
      </c>
      <c r="E14" s="176"/>
      <c r="F14" s="23">
        <f>IF($C14="","",COUNTIF('男子名簿'!$G$13:$G$192,$C14))</f>
      </c>
      <c r="G14" s="24">
        <f>IF($C14="","",COUNTIF('女子名簿'!$G$13:$G$192,$C14))</f>
      </c>
      <c r="H14" s="25">
        <f t="shared" si="0"/>
      </c>
      <c r="I14" s="148"/>
      <c r="J14" s="148"/>
      <c r="M14" t="s">
        <v>10</v>
      </c>
      <c r="N14" s="32">
        <v>8</v>
      </c>
    </row>
    <row r="15" spans="1:14" ht="15" customHeight="1" hidden="1">
      <c r="A15" s="22">
        <f t="shared" si="1"/>
        <v>0</v>
      </c>
      <c r="B15" s="40">
        <v>8</v>
      </c>
      <c r="C15" s="75"/>
      <c r="D15" s="74">
        <f t="shared" si="2"/>
      </c>
      <c r="E15" s="176"/>
      <c r="F15" s="23">
        <f>IF($C15="","",COUNTIF('男子名簿'!$G$13:$G$192,$C15))</f>
      </c>
      <c r="G15" s="24">
        <f>IF($C15="","",COUNTIF('女子名簿'!$G$13:$G$192,$C15))</f>
      </c>
      <c r="H15" s="25">
        <f t="shared" si="0"/>
      </c>
      <c r="I15" s="148"/>
      <c r="J15" s="148"/>
      <c r="M15" t="s">
        <v>11</v>
      </c>
      <c r="N15" s="32">
        <v>9</v>
      </c>
    </row>
    <row r="16" spans="1:14" ht="15" customHeight="1" hidden="1">
      <c r="A16" s="22">
        <f t="shared" si="1"/>
        <v>0</v>
      </c>
      <c r="B16" s="40">
        <v>9</v>
      </c>
      <c r="C16" s="75"/>
      <c r="D16" s="74">
        <f t="shared" si="2"/>
      </c>
      <c r="E16" s="176"/>
      <c r="F16" s="23">
        <f>IF($C16="","",COUNTIF('男子名簿'!$G$13:$G$192,$C16))</f>
      </c>
      <c r="G16" s="24">
        <f>IF($C16="","",COUNTIF('女子名簿'!$G$13:$G$192,$C16))</f>
      </c>
      <c r="H16" s="25">
        <f t="shared" si="0"/>
      </c>
      <c r="I16" s="148"/>
      <c r="J16" s="148"/>
      <c r="M16" t="s">
        <v>12</v>
      </c>
      <c r="N16" s="32">
        <v>10</v>
      </c>
    </row>
    <row r="17" spans="1:14" ht="15" customHeight="1" hidden="1">
      <c r="A17" s="22">
        <f t="shared" si="1"/>
        <v>0</v>
      </c>
      <c r="B17" s="41">
        <v>10</v>
      </c>
      <c r="C17" s="76"/>
      <c r="D17" s="81">
        <f t="shared" si="2"/>
      </c>
      <c r="E17" s="179"/>
      <c r="F17" s="26">
        <f>IF($C17="","",COUNTIF('男子名簿'!$G$13:$G$192,$C17))</f>
      </c>
      <c r="G17" s="27">
        <f>IF($C17="","",COUNTIF('女子名簿'!$G$13:$G$192,$C17))</f>
      </c>
      <c r="H17" s="28">
        <f t="shared" si="0"/>
      </c>
      <c r="I17" s="148"/>
      <c r="J17" s="148"/>
      <c r="M17" t="s">
        <v>13</v>
      </c>
      <c r="N17" s="32">
        <v>11</v>
      </c>
    </row>
    <row r="18" spans="1:14" ht="15" customHeight="1" hidden="1">
      <c r="A18" s="22">
        <f t="shared" si="1"/>
        <v>0</v>
      </c>
      <c r="B18" s="109">
        <v>11</v>
      </c>
      <c r="C18" s="123"/>
      <c r="D18" s="110">
        <f t="shared" si="2"/>
      </c>
      <c r="E18" s="175"/>
      <c r="F18" s="112">
        <f>IF($C18="","",COUNTIF('男子名簿'!$G$13:$G$192,$C18))</f>
      </c>
      <c r="G18" s="113">
        <f>IF($C18="","",COUNTIF('女子名簿'!$G$13:$G$192,$C18))</f>
      </c>
      <c r="H18" s="114">
        <f t="shared" si="0"/>
      </c>
      <c r="I18" s="148"/>
      <c r="J18" s="148"/>
      <c r="M18" t="s">
        <v>14</v>
      </c>
      <c r="N18" s="32">
        <v>12</v>
      </c>
    </row>
    <row r="19" spans="1:14" ht="15" customHeight="1" hidden="1">
      <c r="A19" s="22">
        <f t="shared" si="1"/>
        <v>0</v>
      </c>
      <c r="B19" s="40">
        <v>12</v>
      </c>
      <c r="C19" s="75"/>
      <c r="D19" s="74">
        <f t="shared" si="2"/>
      </c>
      <c r="E19" s="176"/>
      <c r="F19" s="23">
        <f>IF($C19="","",COUNTIF('男子名簿'!$G$13:$G$192,$C19))</f>
      </c>
      <c r="G19" s="24">
        <f>IF($C19="","",COUNTIF('女子名簿'!$G$13:$G$192,$C19))</f>
      </c>
      <c r="H19" s="25">
        <f t="shared" si="0"/>
      </c>
      <c r="I19" s="148"/>
      <c r="J19" s="148"/>
      <c r="M19" t="s">
        <v>15</v>
      </c>
      <c r="N19" s="32">
        <v>13</v>
      </c>
    </row>
    <row r="20" spans="1:14" ht="15" customHeight="1" hidden="1">
      <c r="A20" s="22">
        <f t="shared" si="1"/>
        <v>0</v>
      </c>
      <c r="B20" s="40">
        <v>13</v>
      </c>
      <c r="C20" s="75"/>
      <c r="D20" s="74">
        <f t="shared" si="2"/>
      </c>
      <c r="E20" s="176"/>
      <c r="F20" s="23">
        <f>IF($C20="","",COUNTIF('男子名簿'!$G$13:$G$192,$C20))</f>
      </c>
      <c r="G20" s="24">
        <f>IF($C20="","",COUNTIF('女子名簿'!$G$13:$G$192,$C20))</f>
      </c>
      <c r="H20" s="25">
        <f t="shared" si="0"/>
      </c>
      <c r="I20" s="148"/>
      <c r="J20" s="148"/>
      <c r="M20" t="s">
        <v>55</v>
      </c>
      <c r="N20" s="32">
        <v>14</v>
      </c>
    </row>
    <row r="21" spans="1:14" ht="15" customHeight="1" hidden="1">
      <c r="A21" s="22">
        <f t="shared" si="1"/>
        <v>0</v>
      </c>
      <c r="B21" s="40">
        <v>14</v>
      </c>
      <c r="C21" s="75"/>
      <c r="D21" s="74">
        <f t="shared" si="2"/>
      </c>
      <c r="E21" s="176"/>
      <c r="F21" s="23">
        <f>IF($C21="","",COUNTIF('男子名簿'!$G$13:$G$192,$C21))</f>
      </c>
      <c r="G21" s="24">
        <f>IF($C21="","",COUNTIF('女子名簿'!$G$13:$G$192,$C21))</f>
      </c>
      <c r="H21" s="25">
        <f t="shared" si="0"/>
      </c>
      <c r="I21" s="148"/>
      <c r="J21" s="148"/>
      <c r="M21" t="s">
        <v>16</v>
      </c>
      <c r="N21" s="32">
        <v>15</v>
      </c>
    </row>
    <row r="22" spans="1:14" ht="15" customHeight="1" hidden="1">
      <c r="A22" s="22">
        <f t="shared" si="1"/>
        <v>0</v>
      </c>
      <c r="B22" s="116">
        <v>15</v>
      </c>
      <c r="C22" s="76"/>
      <c r="D22" s="117">
        <f t="shared" si="2"/>
      </c>
      <c r="E22" s="177"/>
      <c r="F22" s="118">
        <f>IF($C22="","",COUNTIF('男子名簿'!$G$13:$G$192,$C22))</f>
      </c>
      <c r="G22" s="119">
        <f>IF($C22="","",COUNTIF('女子名簿'!$G$13:$G$192,$C22))</f>
      </c>
      <c r="H22" s="120">
        <f t="shared" si="0"/>
      </c>
      <c r="I22" s="148"/>
      <c r="J22" s="148"/>
      <c r="M22" t="s">
        <v>17</v>
      </c>
      <c r="N22" s="32">
        <v>16</v>
      </c>
    </row>
    <row r="23" spans="1:14" ht="15" customHeight="1" hidden="1">
      <c r="A23" s="22">
        <f t="shared" si="1"/>
        <v>0</v>
      </c>
      <c r="B23" s="121">
        <v>16</v>
      </c>
      <c r="C23" s="155"/>
      <c r="D23" s="122">
        <f t="shared" si="2"/>
      </c>
      <c r="E23" s="178"/>
      <c r="F23" s="124">
        <f>IF($C23="","",COUNTIF('男子名簿'!$G$13:$G$192,$C23))</f>
      </c>
      <c r="G23" s="125">
        <f>IF($C23="","",COUNTIF('女子名簿'!$G$13:$G$192,$C23))</f>
      </c>
      <c r="H23" s="126">
        <f t="shared" si="0"/>
      </c>
      <c r="I23" s="148"/>
      <c r="J23" s="148"/>
      <c r="M23" t="s">
        <v>18</v>
      </c>
      <c r="N23" s="32">
        <v>17</v>
      </c>
    </row>
    <row r="24" spans="1:14" ht="15" customHeight="1" hidden="1">
      <c r="A24" s="22">
        <f t="shared" si="1"/>
        <v>0</v>
      </c>
      <c r="B24" s="40">
        <v>17</v>
      </c>
      <c r="C24" s="156"/>
      <c r="D24" s="74">
        <f t="shared" si="2"/>
      </c>
      <c r="E24" s="176"/>
      <c r="F24" s="23">
        <f>IF($C24="","",COUNTIF('男子名簿'!$G$13:$G$192,$C24))</f>
      </c>
      <c r="G24" s="24">
        <f>IF($C24="","",COUNTIF('女子名簿'!$G$13:$G$192,$C24))</f>
      </c>
      <c r="H24" s="25">
        <f t="shared" si="0"/>
      </c>
      <c r="I24" s="148"/>
      <c r="J24" s="148"/>
      <c r="M24" t="s">
        <v>19</v>
      </c>
      <c r="N24" s="32">
        <v>18</v>
      </c>
    </row>
    <row r="25" spans="1:14" ht="15" customHeight="1" hidden="1">
      <c r="A25" s="22">
        <f t="shared" si="1"/>
        <v>0</v>
      </c>
      <c r="B25" s="40">
        <v>18</v>
      </c>
      <c r="C25" s="75"/>
      <c r="D25" s="74">
        <f t="shared" si="2"/>
      </c>
      <c r="E25" s="176"/>
      <c r="F25" s="23">
        <f>IF($C25="","",COUNTIF('男子名簿'!$G$13:$G$192,$C25))</f>
      </c>
      <c r="G25" s="24">
        <f>IF($C25="","",COUNTIF('女子名簿'!$G$13:$G$192,$C25))</f>
      </c>
      <c r="H25" s="25">
        <f t="shared" si="0"/>
      </c>
      <c r="I25" s="148"/>
      <c r="J25" s="148"/>
      <c r="M25" t="s">
        <v>20</v>
      </c>
      <c r="N25" s="32">
        <v>19</v>
      </c>
    </row>
    <row r="26" spans="1:14" ht="15" customHeight="1" hidden="1">
      <c r="A26" s="22">
        <f t="shared" si="1"/>
        <v>0</v>
      </c>
      <c r="B26" s="40">
        <v>19</v>
      </c>
      <c r="C26" s="156"/>
      <c r="D26" s="74">
        <f t="shared" si="2"/>
      </c>
      <c r="E26" s="176"/>
      <c r="F26" s="23">
        <f>IF($C26="","",COUNTIF('男子名簿'!$G$13:$G$192,$C26))</f>
      </c>
      <c r="G26" s="24">
        <f>IF($C26="","",COUNTIF('女子名簿'!$G$13:$G$192,$C26))</f>
      </c>
      <c r="H26" s="25">
        <f t="shared" si="0"/>
      </c>
      <c r="I26" s="148"/>
      <c r="J26" s="148"/>
      <c r="M26" t="s">
        <v>56</v>
      </c>
      <c r="N26" s="32">
        <v>20</v>
      </c>
    </row>
    <row r="27" spans="1:14" ht="15" customHeight="1" hidden="1">
      <c r="A27" s="22">
        <f t="shared" si="1"/>
        <v>0</v>
      </c>
      <c r="B27" s="41">
        <v>20</v>
      </c>
      <c r="C27" s="157"/>
      <c r="D27" s="81">
        <f t="shared" si="2"/>
      </c>
      <c r="E27" s="179"/>
      <c r="F27" s="26">
        <f>IF($C27="","",COUNTIF('男子名簿'!$G$13:$G$192,$C27))</f>
      </c>
      <c r="G27" s="27">
        <f>IF($C27="","",COUNTIF('女子名簿'!$G$13:$G$192,$C27))</f>
      </c>
      <c r="H27" s="28">
        <f t="shared" si="0"/>
      </c>
      <c r="I27" s="148"/>
      <c r="J27" s="148"/>
      <c r="M27" t="s">
        <v>57</v>
      </c>
      <c r="N27" s="32">
        <v>21</v>
      </c>
    </row>
    <row r="28" spans="1:14" ht="15" customHeight="1" hidden="1">
      <c r="A28" s="22">
        <f t="shared" si="1"/>
        <v>0</v>
      </c>
      <c r="B28" s="109">
        <v>21</v>
      </c>
      <c r="C28" s="155"/>
      <c r="D28" s="110">
        <f t="shared" si="2"/>
      </c>
      <c r="E28" s="175"/>
      <c r="F28" s="112">
        <f>IF($C28="","",COUNTIF('男子名簿'!$G$13:$G$192,$C28))</f>
      </c>
      <c r="G28" s="113">
        <f>IF($C28="","",COUNTIF('女子名簿'!$G$13:$G$192,$C28))</f>
      </c>
      <c r="H28" s="114">
        <f t="shared" si="0"/>
      </c>
      <c r="I28" s="148"/>
      <c r="J28" s="148"/>
      <c r="M28" t="s">
        <v>58</v>
      </c>
      <c r="N28" s="32">
        <v>22</v>
      </c>
    </row>
    <row r="29" spans="1:14" ht="15" customHeight="1" hidden="1">
      <c r="A29" s="22">
        <f t="shared" si="1"/>
        <v>0</v>
      </c>
      <c r="B29" s="40">
        <v>22</v>
      </c>
      <c r="C29" s="156"/>
      <c r="D29" s="74">
        <f t="shared" si="2"/>
      </c>
      <c r="E29" s="176"/>
      <c r="F29" s="23">
        <f>IF($C29="","",COUNTIF('男子名簿'!$G$13:$G$192,$C29))</f>
      </c>
      <c r="G29" s="24">
        <f>IF($C29="","",COUNTIF('女子名簿'!$G$13:$G$192,$C29))</f>
      </c>
      <c r="H29" s="25">
        <f t="shared" si="0"/>
      </c>
      <c r="I29" s="148"/>
      <c r="J29" s="148"/>
      <c r="M29" t="s">
        <v>59</v>
      </c>
      <c r="N29" s="32">
        <v>23</v>
      </c>
    </row>
    <row r="30" spans="1:14" ht="15" customHeight="1" hidden="1">
      <c r="A30" s="22">
        <f t="shared" si="1"/>
        <v>0</v>
      </c>
      <c r="B30" s="40">
        <v>23</v>
      </c>
      <c r="C30" s="156"/>
      <c r="D30" s="74">
        <f t="shared" si="2"/>
      </c>
      <c r="E30" s="176"/>
      <c r="F30" s="23">
        <f>IF($C30="","",COUNTIF('男子名簿'!$G$13:$G$192,$C30))</f>
      </c>
      <c r="G30" s="24">
        <f>IF($C30="","",COUNTIF('女子名簿'!$G$13:$G$192,$C30))</f>
      </c>
      <c r="H30" s="25">
        <f t="shared" si="0"/>
      </c>
      <c r="I30" s="148"/>
      <c r="J30" s="148"/>
      <c r="M30" t="s">
        <v>60</v>
      </c>
      <c r="N30" s="32">
        <v>24</v>
      </c>
    </row>
    <row r="31" spans="1:14" ht="15" customHeight="1" hidden="1">
      <c r="A31" s="22">
        <f t="shared" si="1"/>
        <v>0</v>
      </c>
      <c r="B31" s="40">
        <v>24</v>
      </c>
      <c r="C31" s="156"/>
      <c r="D31" s="74">
        <f t="shared" si="2"/>
      </c>
      <c r="E31" s="176"/>
      <c r="F31" s="23">
        <f>IF($C31="","",COUNTIF('男子名簿'!$G$13:$G$192,$C31))</f>
      </c>
      <c r="G31" s="24">
        <f>IF($C31="","",COUNTIF('女子名簿'!$G$13:$G$192,$C31))</f>
      </c>
      <c r="H31" s="25">
        <f t="shared" si="0"/>
      </c>
      <c r="I31" s="148"/>
      <c r="J31" s="148"/>
      <c r="M31" t="s">
        <v>21</v>
      </c>
      <c r="N31" s="32">
        <v>25</v>
      </c>
    </row>
    <row r="32" spans="1:14" ht="15" customHeight="1" hidden="1">
      <c r="A32" s="22">
        <f t="shared" si="1"/>
        <v>0</v>
      </c>
      <c r="B32" s="116">
        <v>25</v>
      </c>
      <c r="C32" s="157"/>
      <c r="D32" s="117">
        <f t="shared" si="2"/>
      </c>
      <c r="E32" s="177"/>
      <c r="F32" s="118">
        <f>IF($C32="","",COUNTIF('男子名簿'!$G$13:$G$192,$C32))</f>
      </c>
      <c r="G32" s="119">
        <f>IF($C32="","",COUNTIF('女子名簿'!$G$13:$G$192,$C32))</f>
      </c>
      <c r="H32" s="120">
        <f t="shared" si="0"/>
      </c>
      <c r="I32" s="148"/>
      <c r="J32" s="148"/>
      <c r="M32" t="s">
        <v>22</v>
      </c>
      <c r="N32" s="32">
        <v>26</v>
      </c>
    </row>
    <row r="33" spans="1:14" ht="15" customHeight="1" hidden="1">
      <c r="A33" s="22">
        <f t="shared" si="1"/>
        <v>0</v>
      </c>
      <c r="B33" s="121">
        <v>26</v>
      </c>
      <c r="C33" s="155"/>
      <c r="D33" s="122">
        <f t="shared" si="2"/>
      </c>
      <c r="E33" s="178"/>
      <c r="F33" s="124">
        <f>IF($C33="","",COUNTIF('男子名簿'!$G$13:$G$192,$C33))</f>
      </c>
      <c r="G33" s="125">
        <f>IF($C33="","",COUNTIF('女子名簿'!$G$13:$G$192,$C33))</f>
      </c>
      <c r="H33" s="126">
        <f t="shared" si="0"/>
      </c>
      <c r="I33" s="148"/>
      <c r="J33" s="148"/>
      <c r="M33" t="s">
        <v>23</v>
      </c>
      <c r="N33" s="32">
        <v>27</v>
      </c>
    </row>
    <row r="34" spans="1:14" ht="15" customHeight="1" hidden="1">
      <c r="A34" s="22">
        <f t="shared" si="1"/>
        <v>0</v>
      </c>
      <c r="B34" s="40">
        <v>27</v>
      </c>
      <c r="C34" s="75"/>
      <c r="D34" s="74">
        <f t="shared" si="2"/>
      </c>
      <c r="E34" s="176"/>
      <c r="F34" s="23">
        <f>IF($C34="","",COUNTIF('男子名簿'!$G$13:$G$192,$C34))</f>
      </c>
      <c r="G34" s="24">
        <f>IF($C34="","",COUNTIF('女子名簿'!$G$13:$G$192,$C34))</f>
      </c>
      <c r="H34" s="25">
        <f t="shared" si="0"/>
      </c>
      <c r="I34" s="148"/>
      <c r="J34" s="148"/>
      <c r="M34" t="s">
        <v>24</v>
      </c>
      <c r="N34" s="32">
        <v>28</v>
      </c>
    </row>
    <row r="35" spans="1:14" ht="15" customHeight="1" hidden="1">
      <c r="A35" s="22">
        <f t="shared" si="1"/>
        <v>0</v>
      </c>
      <c r="B35" s="40">
        <v>28</v>
      </c>
      <c r="C35" s="156"/>
      <c r="D35" s="74">
        <f t="shared" si="2"/>
      </c>
      <c r="E35" s="176"/>
      <c r="F35" s="23">
        <f>IF($C35="","",COUNTIF('男子名簿'!$G$13:$G$192,$C35))</f>
      </c>
      <c r="G35" s="24">
        <f>IF($C35="","",COUNTIF('女子名簿'!$G$13:$G$192,$C35))</f>
      </c>
      <c r="H35" s="25">
        <f t="shared" si="0"/>
      </c>
      <c r="I35" s="148"/>
      <c r="J35" s="148"/>
      <c r="M35" t="s">
        <v>25</v>
      </c>
      <c r="N35" s="32">
        <v>29</v>
      </c>
    </row>
    <row r="36" spans="1:14" ht="15" customHeight="1" hidden="1">
      <c r="A36" s="22">
        <f t="shared" si="1"/>
        <v>0</v>
      </c>
      <c r="B36" s="40">
        <v>29</v>
      </c>
      <c r="C36" s="156"/>
      <c r="D36" s="74">
        <f t="shared" si="2"/>
      </c>
      <c r="E36" s="176"/>
      <c r="F36" s="23">
        <f>IF($C36="","",COUNTIF('男子名簿'!$G$13:$G$192,$C36))</f>
      </c>
      <c r="G36" s="24">
        <f>IF($C36="","",COUNTIF('女子名簿'!$G$13:$G$192,$C36))</f>
      </c>
      <c r="H36" s="25">
        <f t="shared" si="0"/>
      </c>
      <c r="I36" s="148"/>
      <c r="J36" s="148"/>
      <c r="M36" t="s">
        <v>61</v>
      </c>
      <c r="N36" s="32">
        <v>30</v>
      </c>
    </row>
    <row r="37" spans="1:14" ht="15" customHeight="1" hidden="1">
      <c r="A37" s="22">
        <f t="shared" si="1"/>
        <v>0</v>
      </c>
      <c r="B37" s="41">
        <v>30</v>
      </c>
      <c r="C37" s="157"/>
      <c r="D37" s="81">
        <f t="shared" si="2"/>
      </c>
      <c r="E37" s="179"/>
      <c r="F37" s="26">
        <f>IF($C37="","",COUNTIF('男子名簿'!$G$13:$G$192,$C37))</f>
      </c>
      <c r="G37" s="27">
        <f>IF($C37="","",COUNTIF('女子名簿'!$G$13:$G$192,$C37))</f>
      </c>
      <c r="H37" s="28">
        <f t="shared" si="0"/>
      </c>
      <c r="I37" s="148"/>
      <c r="J37" s="148"/>
      <c r="M37" t="s">
        <v>26</v>
      </c>
      <c r="N37" s="32">
        <v>31</v>
      </c>
    </row>
    <row r="38" spans="1:14" ht="15" customHeight="1" hidden="1">
      <c r="A38" s="22">
        <f t="shared" si="1"/>
        <v>0</v>
      </c>
      <c r="B38" s="109">
        <v>31</v>
      </c>
      <c r="C38" s="155"/>
      <c r="D38" s="110">
        <f t="shared" si="2"/>
      </c>
      <c r="E38" s="175"/>
      <c r="F38" s="112">
        <f>IF($C38="","",COUNTIF('男子名簿'!$G$13:$G$192,$C38))</f>
      </c>
      <c r="G38" s="113">
        <f>IF($C38="","",COUNTIF('女子名簿'!$G$13:$G$192,$C38))</f>
      </c>
      <c r="H38" s="114">
        <f t="shared" si="0"/>
      </c>
      <c r="I38" s="148"/>
      <c r="J38" s="148"/>
      <c r="M38" t="s">
        <v>27</v>
      </c>
      <c r="N38" s="32">
        <v>32</v>
      </c>
    </row>
    <row r="39" spans="1:14" ht="15" customHeight="1" hidden="1">
      <c r="A39" s="22">
        <f t="shared" si="1"/>
        <v>0</v>
      </c>
      <c r="B39" s="40">
        <v>32</v>
      </c>
      <c r="C39" s="156"/>
      <c r="D39" s="74">
        <f t="shared" si="2"/>
      </c>
      <c r="E39" s="176"/>
      <c r="F39" s="23">
        <f>IF($C39="","",COUNTIF('男子名簿'!$G$13:$G$192,$C39))</f>
      </c>
      <c r="G39" s="24">
        <f>IF($C39="","",COUNTIF('女子名簿'!$G$13:$G$192,$C39))</f>
      </c>
      <c r="H39" s="25">
        <f t="shared" si="0"/>
      </c>
      <c r="I39" s="148"/>
      <c r="J39" s="148"/>
      <c r="M39" t="s">
        <v>28</v>
      </c>
      <c r="N39" s="32">
        <v>33</v>
      </c>
    </row>
    <row r="40" spans="1:14" ht="15" customHeight="1" hidden="1">
      <c r="A40" s="22">
        <f t="shared" si="1"/>
        <v>0</v>
      </c>
      <c r="B40" s="40">
        <v>33</v>
      </c>
      <c r="C40" s="156"/>
      <c r="D40" s="74">
        <f t="shared" si="2"/>
      </c>
      <c r="E40" s="176"/>
      <c r="F40" s="23">
        <f>IF($C40="","",COUNTIF('男子名簿'!$G$13:$G$192,$C40))</f>
      </c>
      <c r="G40" s="24">
        <f>IF($C40="","",COUNTIF('女子名簿'!$G$13:$G$192,$C40))</f>
      </c>
      <c r="H40" s="25">
        <f aca="true" t="shared" si="3" ref="H40:H71">IF($C40="","",F40+G40)</f>
      </c>
      <c r="I40" s="148"/>
      <c r="J40" s="148"/>
      <c r="M40" t="s">
        <v>29</v>
      </c>
      <c r="N40" s="32">
        <v>34</v>
      </c>
    </row>
    <row r="41" spans="1:14" ht="15" customHeight="1" hidden="1">
      <c r="A41" s="22">
        <f t="shared" si="1"/>
        <v>0</v>
      </c>
      <c r="B41" s="40">
        <v>34</v>
      </c>
      <c r="C41" s="156"/>
      <c r="D41" s="74">
        <f t="shared" si="2"/>
      </c>
      <c r="E41" s="176"/>
      <c r="F41" s="23">
        <f>IF($C41="","",COUNTIF('男子名簿'!$G$13:$G$192,$C41))</f>
      </c>
      <c r="G41" s="24">
        <f>IF($C41="","",COUNTIF('女子名簿'!$G$13:$G$192,$C41))</f>
      </c>
      <c r="H41" s="25">
        <f t="shared" si="3"/>
      </c>
      <c r="I41" s="148"/>
      <c r="J41" s="148"/>
      <c r="M41" t="s">
        <v>30</v>
      </c>
      <c r="N41" s="32">
        <v>35</v>
      </c>
    </row>
    <row r="42" spans="1:14" ht="15" customHeight="1" hidden="1">
      <c r="A42" s="22">
        <f t="shared" si="1"/>
        <v>0</v>
      </c>
      <c r="B42" s="116">
        <v>35</v>
      </c>
      <c r="C42" s="157"/>
      <c r="D42" s="117">
        <f t="shared" si="2"/>
      </c>
      <c r="E42" s="177"/>
      <c r="F42" s="118">
        <f>IF($C42="","",COUNTIF('男子名簿'!$G$13:$G$192,$C42))</f>
      </c>
      <c r="G42" s="119">
        <f>IF($C42="","",COUNTIF('女子名簿'!$G$13:$G$192,$C42))</f>
      </c>
      <c r="H42" s="120">
        <f t="shared" si="3"/>
      </c>
      <c r="I42" s="148"/>
      <c r="J42" s="148"/>
      <c r="M42" t="s">
        <v>62</v>
      </c>
      <c r="N42" s="32">
        <v>36</v>
      </c>
    </row>
    <row r="43" spans="1:14" ht="15" customHeight="1" hidden="1">
      <c r="A43" s="22">
        <f t="shared" si="1"/>
        <v>0</v>
      </c>
      <c r="B43" s="121">
        <v>36</v>
      </c>
      <c r="C43" s="155"/>
      <c r="D43" s="122">
        <f t="shared" si="2"/>
      </c>
      <c r="E43" s="178"/>
      <c r="F43" s="124">
        <f>IF($C43="","",COUNTIF('男子名簿'!$G$13:$G$192,$C43))</f>
      </c>
      <c r="G43" s="125">
        <f>IF($C43="","",COUNTIF('女子名簿'!$G$13:$G$192,$C43))</f>
      </c>
      <c r="H43" s="126">
        <f t="shared" si="3"/>
      </c>
      <c r="I43" s="148"/>
      <c r="J43" s="148"/>
      <c r="M43" t="s">
        <v>63</v>
      </c>
      <c r="N43" s="32">
        <v>37</v>
      </c>
    </row>
    <row r="44" spans="1:14" ht="15" customHeight="1" hidden="1">
      <c r="A44" s="22">
        <f t="shared" si="1"/>
        <v>0</v>
      </c>
      <c r="B44" s="40">
        <v>37</v>
      </c>
      <c r="C44" s="156"/>
      <c r="D44" s="74">
        <f t="shared" si="2"/>
      </c>
      <c r="E44" s="176"/>
      <c r="F44" s="23">
        <f>IF($C44="","",COUNTIF('男子名簿'!$G$13:$G$192,$C44))</f>
      </c>
      <c r="G44" s="24">
        <f>IF($C44="","",COUNTIF('女子名簿'!$G$13:$G$192,$C44))</f>
      </c>
      <c r="H44" s="25">
        <f t="shared" si="3"/>
      </c>
      <c r="I44" s="148"/>
      <c r="J44" s="148"/>
      <c r="M44" t="s">
        <v>31</v>
      </c>
      <c r="N44" s="32">
        <v>38</v>
      </c>
    </row>
    <row r="45" spans="1:14" ht="15" customHeight="1" hidden="1">
      <c r="A45" s="22">
        <f t="shared" si="1"/>
        <v>0</v>
      </c>
      <c r="B45" s="40">
        <v>38</v>
      </c>
      <c r="C45" s="156"/>
      <c r="D45" s="74">
        <f t="shared" si="2"/>
      </c>
      <c r="E45" s="176"/>
      <c r="F45" s="23">
        <f>IF($C45="","",COUNTIF('男子名簿'!$G$13:$G$192,$C45))</f>
      </c>
      <c r="G45" s="24">
        <f>IF($C45="","",COUNTIF('女子名簿'!$G$13:$G$192,$C45))</f>
      </c>
      <c r="H45" s="25">
        <f t="shared" si="3"/>
      </c>
      <c r="I45" s="148"/>
      <c r="J45" s="148"/>
      <c r="M45" t="s">
        <v>32</v>
      </c>
      <c r="N45" s="32">
        <v>39</v>
      </c>
    </row>
    <row r="46" spans="1:14" ht="15" customHeight="1" hidden="1">
      <c r="A46" s="22">
        <f t="shared" si="1"/>
        <v>0</v>
      </c>
      <c r="B46" s="40">
        <v>39</v>
      </c>
      <c r="C46" s="156"/>
      <c r="D46" s="74">
        <f t="shared" si="2"/>
      </c>
      <c r="E46" s="176"/>
      <c r="F46" s="23">
        <f>IF($C46="","",COUNTIF('男子名簿'!$G$13:$G$192,$C46))</f>
      </c>
      <c r="G46" s="24">
        <f>IF($C46="","",COUNTIF('女子名簿'!$G$13:$G$192,$C46))</f>
      </c>
      <c r="H46" s="25">
        <f t="shared" si="3"/>
      </c>
      <c r="I46" s="148"/>
      <c r="J46" s="148"/>
      <c r="M46" t="s">
        <v>33</v>
      </c>
      <c r="N46" s="32">
        <v>40</v>
      </c>
    </row>
    <row r="47" spans="1:14" ht="15" customHeight="1" hidden="1">
      <c r="A47" s="22">
        <f t="shared" si="1"/>
        <v>0</v>
      </c>
      <c r="B47" s="41">
        <v>40</v>
      </c>
      <c r="C47" s="157"/>
      <c r="D47" s="81">
        <f t="shared" si="2"/>
      </c>
      <c r="E47" s="179"/>
      <c r="F47" s="26">
        <f>IF($C47="","",COUNTIF('男子名簿'!$G$13:$G$192,$C47))</f>
      </c>
      <c r="G47" s="27">
        <f>IF($C47="","",COUNTIF('女子名簿'!$G$13:$G$192,$C47))</f>
      </c>
      <c r="H47" s="28">
        <f t="shared" si="3"/>
      </c>
      <c r="I47" s="148"/>
      <c r="J47" s="148"/>
      <c r="M47" t="s">
        <v>34</v>
      </c>
      <c r="N47" s="32">
        <v>41</v>
      </c>
    </row>
    <row r="48" spans="1:14" ht="15" customHeight="1" hidden="1">
      <c r="A48" s="22">
        <f t="shared" si="1"/>
        <v>0</v>
      </c>
      <c r="B48" s="109">
        <v>41</v>
      </c>
      <c r="C48" s="155"/>
      <c r="D48" s="110">
        <f t="shared" si="2"/>
      </c>
      <c r="E48" s="175"/>
      <c r="F48" s="112">
        <f>IF($C48="","",COUNTIF('男子名簿'!$G$13:$G$192,$C48))</f>
      </c>
      <c r="G48" s="113">
        <f>IF($C48="","",COUNTIF('女子名簿'!$G$13:$G$192,$C48))</f>
      </c>
      <c r="H48" s="114">
        <f t="shared" si="3"/>
      </c>
      <c r="I48" s="148"/>
      <c r="J48" s="148"/>
      <c r="M48" t="s">
        <v>35</v>
      </c>
      <c r="N48" s="32">
        <v>42</v>
      </c>
    </row>
    <row r="49" spans="1:14" ht="15" customHeight="1" hidden="1">
      <c r="A49" s="22">
        <f t="shared" si="1"/>
        <v>0</v>
      </c>
      <c r="B49" s="40">
        <v>42</v>
      </c>
      <c r="C49" s="156"/>
      <c r="D49" s="74">
        <f t="shared" si="2"/>
      </c>
      <c r="E49" s="176"/>
      <c r="F49" s="23">
        <f>IF($C49="","",COUNTIF('男子名簿'!$G$13:$G$192,$C49))</f>
      </c>
      <c r="G49" s="24">
        <f>IF($C49="","",COUNTIF('女子名簿'!$G$13:$G$192,$C49))</f>
      </c>
      <c r="H49" s="25">
        <f t="shared" si="3"/>
      </c>
      <c r="I49" s="148"/>
      <c r="J49" s="148"/>
      <c r="M49" t="s">
        <v>36</v>
      </c>
      <c r="N49" s="32">
        <v>43</v>
      </c>
    </row>
    <row r="50" spans="1:14" ht="15" customHeight="1" hidden="1">
      <c r="A50" s="22">
        <f t="shared" si="1"/>
        <v>0</v>
      </c>
      <c r="B50" s="40">
        <v>43</v>
      </c>
      <c r="C50" s="156"/>
      <c r="D50" s="74">
        <f t="shared" si="2"/>
      </c>
      <c r="E50" s="176"/>
      <c r="F50" s="23">
        <f>IF($C50="","",COUNTIF('男子名簿'!$G$13:$G$192,$C50))</f>
      </c>
      <c r="G50" s="24">
        <f>IF($C50="","",COUNTIF('女子名簿'!$G$13:$G$192,$C50))</f>
      </c>
      <c r="H50" s="25">
        <f t="shared" si="3"/>
      </c>
      <c r="I50" s="148"/>
      <c r="J50" s="148"/>
      <c r="M50" t="s">
        <v>37</v>
      </c>
      <c r="N50" s="32">
        <v>44</v>
      </c>
    </row>
    <row r="51" spans="1:14" ht="15" customHeight="1" hidden="1">
      <c r="A51" s="22">
        <f t="shared" si="1"/>
        <v>0</v>
      </c>
      <c r="B51" s="40">
        <v>44</v>
      </c>
      <c r="C51" s="75"/>
      <c r="D51" s="74">
        <f t="shared" si="2"/>
      </c>
      <c r="E51" s="176"/>
      <c r="F51" s="23">
        <f>IF($C51="","",COUNTIF('男子名簿'!$G$13:$G$192,$C51))</f>
      </c>
      <c r="G51" s="24">
        <f>IF($C51="","",COUNTIF('女子名簿'!$G$13:$G$192,$C51))</f>
      </c>
      <c r="H51" s="25">
        <f t="shared" si="3"/>
      </c>
      <c r="I51" s="148"/>
      <c r="J51" s="148"/>
      <c r="M51" t="s">
        <v>38</v>
      </c>
      <c r="N51" s="32">
        <v>45</v>
      </c>
    </row>
    <row r="52" spans="1:14" ht="15" customHeight="1" hidden="1">
      <c r="A52" s="22">
        <f t="shared" si="1"/>
        <v>0</v>
      </c>
      <c r="B52" s="116">
        <v>45</v>
      </c>
      <c r="C52" s="157"/>
      <c r="D52" s="117">
        <f t="shared" si="2"/>
      </c>
      <c r="E52" s="177"/>
      <c r="F52" s="118">
        <f>IF($C52="","",COUNTIF('男子名簿'!$G$13:$G$192,$C52))</f>
      </c>
      <c r="G52" s="119">
        <f>IF($C52="","",COUNTIF('女子名簿'!$G$13:$G$192,$C52))</f>
      </c>
      <c r="H52" s="120">
        <f t="shared" si="3"/>
      </c>
      <c r="I52" s="148"/>
      <c r="J52" s="148"/>
      <c r="M52" t="s">
        <v>64</v>
      </c>
      <c r="N52" s="32">
        <v>46</v>
      </c>
    </row>
    <row r="53" spans="1:14" ht="15" customHeight="1" hidden="1">
      <c r="A53" s="22">
        <f t="shared" si="1"/>
        <v>0</v>
      </c>
      <c r="B53" s="121">
        <v>46</v>
      </c>
      <c r="C53" s="155"/>
      <c r="D53" s="122">
        <f t="shared" si="2"/>
      </c>
      <c r="E53" s="178"/>
      <c r="F53" s="124">
        <f>IF($C53="","",COUNTIF('男子名簿'!$G$13:$G$192,$C53))</f>
      </c>
      <c r="G53" s="125">
        <f>IF($C53="","",COUNTIF('女子名簿'!$G$13:$G$192,$C53))</f>
      </c>
      <c r="H53" s="126">
        <f t="shared" si="3"/>
      </c>
      <c r="I53" s="148"/>
      <c r="J53" s="148"/>
      <c r="M53" t="s">
        <v>39</v>
      </c>
      <c r="N53" s="32">
        <v>47</v>
      </c>
    </row>
    <row r="54" spans="1:14" ht="15" customHeight="1" hidden="1">
      <c r="A54" s="22">
        <f t="shared" si="1"/>
        <v>0</v>
      </c>
      <c r="B54" s="40">
        <v>47</v>
      </c>
      <c r="C54" s="75"/>
      <c r="D54" s="74">
        <f t="shared" si="2"/>
      </c>
      <c r="E54" s="176"/>
      <c r="F54" s="23">
        <f>IF($C54="","",COUNTIF('男子名簿'!$G$13:$G$192,$C54))</f>
      </c>
      <c r="G54" s="24">
        <f>IF($C54="","",COUNTIF('女子名簿'!$G$13:$G$192,$C54))</f>
      </c>
      <c r="H54" s="25">
        <f t="shared" si="3"/>
      </c>
      <c r="I54" s="148"/>
      <c r="J54" s="148"/>
      <c r="N54" s="32"/>
    </row>
    <row r="55" spans="1:14" ht="15" customHeight="1" hidden="1">
      <c r="A55" s="22">
        <f t="shared" si="1"/>
        <v>0</v>
      </c>
      <c r="B55" s="40">
        <v>48</v>
      </c>
      <c r="C55" s="156"/>
      <c r="D55" s="74">
        <f t="shared" si="2"/>
      </c>
      <c r="E55" s="176"/>
      <c r="F55" s="23">
        <f>IF($C55="","",COUNTIF('男子名簿'!$G$13:$G$192,$C55))</f>
      </c>
      <c r="G55" s="24">
        <f>IF($C55="","",COUNTIF('女子名簿'!$G$13:$G$192,$C55))</f>
      </c>
      <c r="H55" s="25">
        <f t="shared" si="3"/>
      </c>
      <c r="I55" s="148"/>
      <c r="J55" s="148"/>
      <c r="N55" s="32"/>
    </row>
    <row r="56" spans="1:14" ht="15" customHeight="1" hidden="1">
      <c r="A56" s="22">
        <f t="shared" si="1"/>
        <v>0</v>
      </c>
      <c r="B56" s="40">
        <v>49</v>
      </c>
      <c r="C56" s="156"/>
      <c r="D56" s="74">
        <f t="shared" si="2"/>
      </c>
      <c r="E56" s="176"/>
      <c r="F56" s="23">
        <f>IF($C56="","",COUNTIF('男子名簿'!$G$13:$G$192,$C56))</f>
      </c>
      <c r="G56" s="24">
        <f>IF($C56="","",COUNTIF('女子名簿'!$G$13:$G$192,$C56))</f>
      </c>
      <c r="H56" s="25">
        <f t="shared" si="3"/>
      </c>
      <c r="I56" s="148"/>
      <c r="J56" s="148"/>
      <c r="N56" s="32"/>
    </row>
    <row r="57" spans="1:14" ht="15" customHeight="1" hidden="1">
      <c r="A57" s="22">
        <f t="shared" si="1"/>
        <v>0</v>
      </c>
      <c r="B57" s="41">
        <v>50</v>
      </c>
      <c r="C57" s="157"/>
      <c r="D57" s="81">
        <f t="shared" si="2"/>
      </c>
      <c r="E57" s="179"/>
      <c r="F57" s="26">
        <f>IF($C57="","",COUNTIF('男子名簿'!$G$13:$G$192,$C57))</f>
      </c>
      <c r="G57" s="27">
        <f>IF($C57="","",COUNTIF('女子名簿'!$G$13:$G$192,$C57))</f>
      </c>
      <c r="H57" s="28">
        <f t="shared" si="3"/>
      </c>
      <c r="I57" s="148"/>
      <c r="J57" s="148"/>
      <c r="N57" s="32"/>
    </row>
    <row r="58" spans="1:14" ht="15" customHeight="1" hidden="1">
      <c r="A58" s="22">
        <f t="shared" si="1"/>
        <v>0</v>
      </c>
      <c r="B58" s="109">
        <v>51</v>
      </c>
      <c r="C58" s="155"/>
      <c r="D58" s="110">
        <f t="shared" si="2"/>
      </c>
      <c r="E58" s="175"/>
      <c r="F58" s="112">
        <f>IF($C58="","",COUNTIF('男子名簿'!$G$13:$G$192,$C58))</f>
      </c>
      <c r="G58" s="113">
        <f>IF($C58="","",COUNTIF('女子名簿'!$G$13:$G$192,$C58))</f>
      </c>
      <c r="H58" s="114">
        <f t="shared" si="3"/>
      </c>
      <c r="I58" s="148"/>
      <c r="J58" s="148"/>
      <c r="N58" s="32"/>
    </row>
    <row r="59" spans="1:14" ht="15" customHeight="1" hidden="1">
      <c r="A59" s="22">
        <f t="shared" si="1"/>
        <v>0</v>
      </c>
      <c r="B59" s="40">
        <v>52</v>
      </c>
      <c r="C59" s="156"/>
      <c r="D59" s="74">
        <f t="shared" si="2"/>
      </c>
      <c r="E59" s="176"/>
      <c r="F59" s="23">
        <f>IF($C59="","",COUNTIF('男子名簿'!$G$13:$G$192,$C59))</f>
      </c>
      <c r="G59" s="24">
        <f>IF($C59="","",COUNTIF('女子名簿'!$G$13:$G$192,$C59))</f>
      </c>
      <c r="H59" s="25">
        <f t="shared" si="3"/>
      </c>
      <c r="I59" s="148"/>
      <c r="J59" s="148"/>
      <c r="N59" s="32"/>
    </row>
    <row r="60" spans="1:14" ht="15" customHeight="1" hidden="1">
      <c r="A60" s="22">
        <f t="shared" si="1"/>
        <v>0</v>
      </c>
      <c r="B60" s="40">
        <v>53</v>
      </c>
      <c r="C60" s="156"/>
      <c r="D60" s="74">
        <f t="shared" si="2"/>
      </c>
      <c r="E60" s="176"/>
      <c r="F60" s="23">
        <f>IF($C60="","",COUNTIF('男子名簿'!$G$13:$G$192,$C60))</f>
      </c>
      <c r="G60" s="24">
        <f>IF($C60="","",COUNTIF('女子名簿'!$G$13:$G$192,$C60))</f>
      </c>
      <c r="H60" s="25">
        <f t="shared" si="3"/>
      </c>
      <c r="I60" s="148"/>
      <c r="J60" s="148"/>
      <c r="N60" s="32"/>
    </row>
    <row r="61" spans="1:14" ht="15" customHeight="1" hidden="1">
      <c r="A61" s="22">
        <f t="shared" si="1"/>
        <v>0</v>
      </c>
      <c r="B61" s="40">
        <v>54</v>
      </c>
      <c r="C61" s="156"/>
      <c r="D61" s="74">
        <f t="shared" si="2"/>
      </c>
      <c r="E61" s="176"/>
      <c r="F61" s="23">
        <f>IF($C61="","",COUNTIF('男子名簿'!$G$13:$G$192,$C61))</f>
      </c>
      <c r="G61" s="24">
        <f>IF($C61="","",COUNTIF('女子名簿'!$G$13:$G$192,$C61))</f>
      </c>
      <c r="H61" s="25">
        <f t="shared" si="3"/>
      </c>
      <c r="I61" s="148"/>
      <c r="J61" s="148"/>
      <c r="N61" s="32"/>
    </row>
    <row r="62" spans="1:14" ht="15" customHeight="1" hidden="1">
      <c r="A62" s="22">
        <f t="shared" si="1"/>
        <v>0</v>
      </c>
      <c r="B62" s="116">
        <v>55</v>
      </c>
      <c r="C62" s="157"/>
      <c r="D62" s="117">
        <f t="shared" si="2"/>
      </c>
      <c r="E62" s="177"/>
      <c r="F62" s="118">
        <f>IF($C62="","",COUNTIF('男子名簿'!$G$13:$G$192,$C62))</f>
      </c>
      <c r="G62" s="119">
        <f>IF($C62="","",COUNTIF('女子名簿'!$G$13:$G$192,$C62))</f>
      </c>
      <c r="H62" s="120">
        <f t="shared" si="3"/>
      </c>
      <c r="I62" s="148"/>
      <c r="J62" s="148"/>
      <c r="N62" s="32"/>
    </row>
    <row r="63" spans="1:14" ht="15" customHeight="1" hidden="1">
      <c r="A63" s="22">
        <f t="shared" si="1"/>
        <v>0</v>
      </c>
      <c r="B63" s="121">
        <v>56</v>
      </c>
      <c r="C63" s="123"/>
      <c r="D63" s="122">
        <f t="shared" si="2"/>
      </c>
      <c r="E63" s="178"/>
      <c r="F63" s="124">
        <f>IF($C63="","",COUNTIF('男子名簿'!$G$13:$G$192,$C63))</f>
      </c>
      <c r="G63" s="125">
        <f>IF($C63="","",COUNTIF('女子名簿'!$G$13:$G$192,$C63))</f>
      </c>
      <c r="H63" s="126">
        <f t="shared" si="3"/>
      </c>
      <c r="I63" s="148"/>
      <c r="J63" s="148"/>
      <c r="N63" s="32"/>
    </row>
    <row r="64" spans="1:14" ht="15" customHeight="1" hidden="1">
      <c r="A64" s="22">
        <f t="shared" si="1"/>
        <v>0</v>
      </c>
      <c r="B64" s="40">
        <v>57</v>
      </c>
      <c r="C64" s="156"/>
      <c r="D64" s="74">
        <f t="shared" si="2"/>
      </c>
      <c r="E64" s="176"/>
      <c r="F64" s="23">
        <f>IF($C64="","",COUNTIF('男子名簿'!$G$13:$G$192,$C64))</f>
      </c>
      <c r="G64" s="24">
        <f>IF($C64="","",COUNTIF('女子名簿'!$G$13:$G$192,$C64))</f>
      </c>
      <c r="H64" s="25">
        <f t="shared" si="3"/>
      </c>
      <c r="I64" s="148"/>
      <c r="J64" s="148"/>
      <c r="N64" s="32"/>
    </row>
    <row r="65" spans="1:14" ht="15" customHeight="1" hidden="1">
      <c r="A65" s="22">
        <f t="shared" si="1"/>
        <v>0</v>
      </c>
      <c r="B65" s="40">
        <v>58</v>
      </c>
      <c r="C65" s="156"/>
      <c r="D65" s="74">
        <f t="shared" si="2"/>
      </c>
      <c r="E65" s="176"/>
      <c r="F65" s="23">
        <f>IF($C65="","",COUNTIF('男子名簿'!$G$13:$G$192,$C65))</f>
      </c>
      <c r="G65" s="24">
        <f>IF($C65="","",COUNTIF('女子名簿'!$G$13:$G$192,$C65))</f>
      </c>
      <c r="H65" s="25">
        <f t="shared" si="3"/>
      </c>
      <c r="I65" s="148"/>
      <c r="J65" s="148"/>
      <c r="N65" s="32"/>
    </row>
    <row r="66" spans="1:14" ht="15" customHeight="1" hidden="1">
      <c r="A66" s="22">
        <f t="shared" si="1"/>
        <v>0</v>
      </c>
      <c r="B66" s="40">
        <v>59</v>
      </c>
      <c r="C66" s="156"/>
      <c r="D66" s="74">
        <f t="shared" si="2"/>
      </c>
      <c r="E66" s="176"/>
      <c r="F66" s="23">
        <f>IF($C66="","",COUNTIF('男子名簿'!$G$13:$G$192,$C66))</f>
      </c>
      <c r="G66" s="24">
        <f>IF($C66="","",COUNTIF('女子名簿'!$G$13:$G$192,$C66))</f>
      </c>
      <c r="H66" s="25">
        <f t="shared" si="3"/>
      </c>
      <c r="I66" s="148"/>
      <c r="J66" s="148"/>
      <c r="N66" s="32"/>
    </row>
    <row r="67" spans="1:14" ht="15" customHeight="1" hidden="1">
      <c r="A67" s="22">
        <f t="shared" si="1"/>
        <v>0</v>
      </c>
      <c r="B67" s="41">
        <v>60</v>
      </c>
      <c r="C67" s="157"/>
      <c r="D67" s="81">
        <f t="shared" si="2"/>
      </c>
      <c r="E67" s="179"/>
      <c r="F67" s="26">
        <f>IF($C67="","",COUNTIF('男子名簿'!$G$13:$G$192,$C67))</f>
      </c>
      <c r="G67" s="27">
        <f>IF($C67="","",COUNTIF('女子名簿'!$G$13:$G$192,$C67))</f>
      </c>
      <c r="H67" s="28">
        <f t="shared" si="3"/>
      </c>
      <c r="I67" s="148"/>
      <c r="J67" s="148"/>
      <c r="N67" s="32"/>
    </row>
    <row r="68" spans="1:14" ht="15" customHeight="1" hidden="1">
      <c r="A68" s="22">
        <f t="shared" si="1"/>
        <v>0</v>
      </c>
      <c r="B68" s="109">
        <v>61</v>
      </c>
      <c r="C68" s="158"/>
      <c r="D68" s="110">
        <f t="shared" si="2"/>
      </c>
      <c r="E68" s="175"/>
      <c r="F68" s="112">
        <f>IF($C68="","",COUNTIF('男子名簿'!$G$13:$G$192,$C68))</f>
      </c>
      <c r="G68" s="113">
        <f>IF($C68="","",COUNTIF('女子名簿'!$G$13:$G$192,$C68))</f>
      </c>
      <c r="H68" s="114">
        <f t="shared" si="3"/>
      </c>
      <c r="I68" s="148"/>
      <c r="J68" s="148"/>
      <c r="N68" s="32"/>
    </row>
    <row r="69" spans="1:14" ht="14.25" hidden="1">
      <c r="A69" s="22">
        <f t="shared" si="1"/>
        <v>0</v>
      </c>
      <c r="B69" s="40">
        <v>62</v>
      </c>
      <c r="C69" s="156"/>
      <c r="D69" s="74">
        <f t="shared" si="2"/>
      </c>
      <c r="E69" s="176"/>
      <c r="F69" s="23">
        <f>IF($C69="","",COUNTIF('男子名簿'!$G$13:$G$192,$C69))</f>
      </c>
      <c r="G69" s="24">
        <f>IF($C69="","",COUNTIF('女子名簿'!$G$13:$G$192,$C69))</f>
      </c>
      <c r="H69" s="25">
        <f t="shared" si="3"/>
      </c>
      <c r="I69" s="148"/>
      <c r="J69" s="148"/>
      <c r="N69" s="32"/>
    </row>
    <row r="70" spans="1:14" ht="14.25" hidden="1">
      <c r="A70" s="22">
        <f t="shared" si="1"/>
        <v>0</v>
      </c>
      <c r="B70" s="40">
        <v>63</v>
      </c>
      <c r="C70" s="156"/>
      <c r="D70" s="74">
        <f t="shared" si="2"/>
      </c>
      <c r="E70" s="176"/>
      <c r="F70" s="23">
        <f>IF($C70="","",COUNTIF('男子名簿'!$G$13:$G$192,$C70))</f>
      </c>
      <c r="G70" s="24">
        <f>IF($C70="","",COUNTIF('女子名簿'!$G$13:$G$192,$C70))</f>
      </c>
      <c r="H70" s="25">
        <f t="shared" si="3"/>
      </c>
      <c r="I70" s="148"/>
      <c r="J70" s="148"/>
      <c r="N70" s="32"/>
    </row>
    <row r="71" spans="1:14" ht="14.25" hidden="1">
      <c r="A71" s="22">
        <f t="shared" si="1"/>
        <v>0</v>
      </c>
      <c r="B71" s="40">
        <v>64</v>
      </c>
      <c r="C71" s="156"/>
      <c r="D71" s="74">
        <f t="shared" si="2"/>
      </c>
      <c r="E71" s="176"/>
      <c r="F71" s="23">
        <f>IF($C71="","",COUNTIF('男子名簿'!$G$13:$G$192,$C71))</f>
      </c>
      <c r="G71" s="24">
        <f>IF($C71="","",COUNTIF('女子名簿'!$G$13:$G$192,$C71))</f>
      </c>
      <c r="H71" s="25">
        <f t="shared" si="3"/>
      </c>
      <c r="I71" s="148"/>
      <c r="J71" s="148"/>
      <c r="N71" s="32"/>
    </row>
    <row r="72" spans="1:14" ht="14.25" hidden="1">
      <c r="A72" s="22">
        <f t="shared" si="1"/>
        <v>0</v>
      </c>
      <c r="B72" s="116">
        <v>65</v>
      </c>
      <c r="C72" s="157"/>
      <c r="D72" s="117">
        <f t="shared" si="2"/>
      </c>
      <c r="E72" s="177"/>
      <c r="F72" s="118">
        <f>IF($C72="","",COUNTIF('男子名簿'!$G$13:$G$192,$C72))</f>
      </c>
      <c r="G72" s="119">
        <f>IF($C72="","",COUNTIF('女子名簿'!$G$13:$G$192,$C72))</f>
      </c>
      <c r="H72" s="120">
        <f aca="true" t="shared" si="4" ref="H72:H77">IF($C72="","",F72+G72)</f>
      </c>
      <c r="I72" s="148"/>
      <c r="J72" s="148"/>
      <c r="N72" s="32"/>
    </row>
    <row r="73" spans="1:14" ht="14.25" hidden="1">
      <c r="A73" s="22">
        <f>IF(C73="",0,COUNTIF($C$8:$C$77,C73))</f>
        <v>0</v>
      </c>
      <c r="B73" s="121">
        <v>66</v>
      </c>
      <c r="C73" s="111"/>
      <c r="D73" s="122">
        <f>IF($C73="","",ASC(PHONETIC($C73)))</f>
      </c>
      <c r="E73" s="178"/>
      <c r="F73" s="124">
        <f>IF($C73="","",COUNTIF('男子名簿'!$G$13:$G$192,$C73))</f>
      </c>
      <c r="G73" s="125">
        <f>IF($C73="","",COUNTIF('女子名簿'!$G$13:$G$192,$C73))</f>
      </c>
      <c r="H73" s="126">
        <f t="shared" si="4"/>
      </c>
      <c r="I73" s="148"/>
      <c r="J73" s="148"/>
      <c r="N73" s="32"/>
    </row>
    <row r="74" spans="1:10" ht="14.25" hidden="1">
      <c r="A74" s="22">
        <f>IF(C74="",0,COUNTIF($C$8:$C$77,C74))</f>
        <v>0</v>
      </c>
      <c r="B74" s="40">
        <v>67</v>
      </c>
      <c r="C74" s="75"/>
      <c r="D74" s="74">
        <f>IF($C74="","",ASC(PHONETIC($C74)))</f>
      </c>
      <c r="E74" s="176"/>
      <c r="F74" s="23">
        <f>IF($C74="","",COUNTIF('男子名簿'!$G$13:$G$192,$C74))</f>
      </c>
      <c r="G74" s="24">
        <f>IF($C74="","",COUNTIF('女子名簿'!$G$13:$G$192,$C74))</f>
      </c>
      <c r="H74" s="25">
        <f t="shared" si="4"/>
      </c>
      <c r="I74" s="148"/>
      <c r="J74" s="148"/>
    </row>
    <row r="75" spans="1:10" ht="14.25" hidden="1">
      <c r="A75" s="22">
        <f>IF(C75="",0,COUNTIF($C$8:$C$77,C75))</f>
        <v>0</v>
      </c>
      <c r="B75" s="40">
        <v>68</v>
      </c>
      <c r="C75" s="75"/>
      <c r="D75" s="74">
        <f>IF($C75="","",ASC(PHONETIC($C75)))</f>
      </c>
      <c r="E75" s="176"/>
      <c r="F75" s="23">
        <f>IF($C75="","",COUNTIF('男子名簿'!$G$13:$G$192,$C75))</f>
      </c>
      <c r="G75" s="24">
        <f>IF($C75="","",COUNTIF('女子名簿'!$G$13:$G$192,$C75))</f>
      </c>
      <c r="H75" s="25">
        <f t="shared" si="4"/>
      </c>
      <c r="I75" s="148"/>
      <c r="J75" s="148"/>
    </row>
    <row r="76" spans="1:10" ht="14.25" hidden="1">
      <c r="A76" s="22">
        <f>IF(C76="",0,COUNTIF($C$8:$C$77,C76))</f>
        <v>0</v>
      </c>
      <c r="B76" s="40">
        <v>69</v>
      </c>
      <c r="C76" s="75"/>
      <c r="D76" s="74">
        <f>IF($C76="","",ASC(PHONETIC($C76)))</f>
      </c>
      <c r="E76" s="176"/>
      <c r="F76" s="23">
        <f>IF($C76="","",COUNTIF('男子名簿'!$G$13:$G$192,$C76))</f>
      </c>
      <c r="G76" s="24">
        <f>IF($C76="","",COUNTIF('女子名簿'!$G$13:$G$192,$C76))</f>
      </c>
      <c r="H76" s="25">
        <f t="shared" si="4"/>
      </c>
      <c r="I76" s="148"/>
      <c r="J76" s="148"/>
    </row>
    <row r="77" spans="1:10" ht="15" hidden="1" thickBot="1">
      <c r="A77" s="22">
        <f>IF(C77="",0,COUNTIF($C$8:$C$77,C77))</f>
        <v>0</v>
      </c>
      <c r="B77" s="127">
        <v>70</v>
      </c>
      <c r="C77" s="75"/>
      <c r="D77" s="128">
        <f>IF($C77="","",ASC(PHONETIC($C77)))</f>
      </c>
      <c r="E77" s="180"/>
      <c r="F77" s="129">
        <f>IF($C77="","",COUNTIF('男子名簿'!$G$13:$G$192,$C77))</f>
      </c>
      <c r="G77" s="130">
        <f>IF($C77="","",COUNTIF('女子名簿'!$G$13:$G$192,$C77))</f>
      </c>
      <c r="H77" s="131">
        <f t="shared" si="4"/>
      </c>
      <c r="I77" s="148"/>
      <c r="J77" s="148"/>
    </row>
    <row r="78" spans="1:10" ht="21.75" hidden="1" thickBot="1">
      <c r="A78" s="22"/>
      <c r="B78" s="82"/>
      <c r="C78" s="83"/>
      <c r="D78" s="84"/>
      <c r="E78" s="154" t="s">
        <v>41</v>
      </c>
      <c r="F78" s="88">
        <f>SUM(F8:F77)</f>
        <v>0</v>
      </c>
      <c r="G78" s="89">
        <f>SUM(G8:G77)</f>
        <v>0</v>
      </c>
      <c r="H78" s="85">
        <f>SUM(H8:H77)</f>
        <v>0</v>
      </c>
      <c r="I78" s="148"/>
      <c r="J78" s="148"/>
    </row>
    <row r="79" ht="15">
      <c r="A79" s="22"/>
    </row>
    <row r="80" ht="15"/>
    <row r="81" ht="15"/>
    <row r="82" ht="15"/>
    <row r="83" ht="15"/>
    <row r="84" ht="15">
      <c r="D84" s="86"/>
    </row>
    <row r="85" ht="15"/>
    <row r="86" ht="15"/>
    <row r="91" spans="2:5" ht="14.25">
      <c r="B91" s="115"/>
      <c r="C91" s="115"/>
      <c r="D91" s="115"/>
      <c r="E91" s="115"/>
    </row>
    <row r="92" spans="2:5" ht="14.25">
      <c r="B92" s="7"/>
      <c r="C92" s="6"/>
      <c r="D92" s="6"/>
      <c r="E92" s="115"/>
    </row>
    <row r="93" spans="2:5" ht="14.25">
      <c r="B93" s="7"/>
      <c r="C93" s="6"/>
      <c r="D93" s="6"/>
      <c r="E93" s="115"/>
    </row>
  </sheetData>
  <sheetProtection/>
  <conditionalFormatting sqref="A8:A79">
    <cfRule type="cellIs" priority="1" dxfId="5" operator="greaterThanOrEqual" stopIfTrue="1">
      <formula>2</formula>
    </cfRule>
  </conditionalFormatting>
  <dataValidations count="9">
    <dataValidation allowBlank="1" showInputMessage="1" showErrorMessage="1" imeMode="halfKatakana" sqref="D8:D77"/>
    <dataValidation allowBlank="1" showInputMessage="1" showErrorMessage="1" imeMode="off" sqref="F10:J77"/>
    <dataValidation allowBlank="1" showErrorMessage="1" promptTitle="同一校" prompt="学校名がC列に二重に入力されますとセルの色が赤になり、白の数字が登録のダブり数を表示します。二重登録をなおしてください。" sqref="A8:A77"/>
    <dataValidation allowBlank="1" showInputMessage="1" showErrorMessage="1" prompt="自動入力されます。" sqref="I8:I9"/>
    <dataValidation allowBlank="1" sqref="C8:C77"/>
    <dataValidation allowBlank="1" showInputMessage="1" showErrorMessage="1" prompt="自動入力されます。" imeMode="off" sqref="F78:J78"/>
    <dataValidation allowBlank="1" showErrorMessage="1" prompt="自動入力されます。" sqref="F8:H9"/>
    <dataValidation allowBlank="1" showErrorMessage="1" prompt="セルの右下の▼ボタンを押し、該当する都道府県名を選択します。" sqref="C4"/>
    <dataValidation type="list" allowBlank="1" showInputMessage="1" showErrorMessage="1" sqref="E8:E77">
      <formula1>$M$7:$M$53</formula1>
    </dataValidation>
  </dataValidations>
  <printOptions horizontalCentered="1"/>
  <pageMargins left="0.22" right="0.18" top="0.33" bottom="0.61" header="0.22" footer="0.17"/>
  <pageSetup horizontalDpi="600" verticalDpi="600" orientation="portrait" paperSize="12" scale="95" r:id="rId4"/>
  <drawing r:id="rId3"/>
  <legacyDrawing r:id="rId2"/>
</worksheet>
</file>

<file path=xl/worksheets/sheet2.xml><?xml version="1.0" encoding="utf-8"?>
<worksheet xmlns="http://schemas.openxmlformats.org/spreadsheetml/2006/main" xmlns:r="http://schemas.openxmlformats.org/officeDocument/2006/relationships">
  <dimension ref="A1:Y193"/>
  <sheetViews>
    <sheetView showZeros="0" zoomScalePageLayoutView="0" workbookViewId="0" topLeftCell="A1">
      <selection activeCell="I10" sqref="I10"/>
    </sheetView>
  </sheetViews>
  <sheetFormatPr defaultColWidth="8.796875" defaultRowHeight="15"/>
  <cols>
    <col min="1" max="1" width="3.19921875" style="0" customWidth="1"/>
    <col min="2" max="2" width="8.19921875" style="1" bestFit="1" customWidth="1"/>
    <col min="3" max="3" width="8.5" style="1" customWidth="1"/>
    <col min="4" max="5" width="16.59765625" style="0" customWidth="1"/>
    <col min="6" max="6" width="5.19921875" style="0" bestFit="1" customWidth="1"/>
    <col min="7" max="8" width="13.8984375" style="0" hidden="1" customWidth="1"/>
    <col min="9" max="10" width="13.59765625" style="0" customWidth="1"/>
    <col min="11" max="11" width="13.3984375" style="0" hidden="1" customWidth="1"/>
    <col min="12" max="13" width="13.59765625" style="0" customWidth="1"/>
    <col min="14" max="14" width="5.69921875" style="0" hidden="1" customWidth="1"/>
    <col min="15" max="15" width="10.8984375" style="0" hidden="1" customWidth="1"/>
    <col min="16" max="16" width="10.69921875" style="0" hidden="1" customWidth="1"/>
    <col min="17" max="17" width="5.69921875" style="0" hidden="1" customWidth="1"/>
    <col min="18" max="18" width="10.59765625" style="0" hidden="1" customWidth="1"/>
    <col min="19" max="19" width="13.59765625" style="0" hidden="1" customWidth="1"/>
    <col min="20" max="20" width="10.59765625" style="0" hidden="1" customWidth="1"/>
    <col min="21" max="21" width="10.69921875" style="0" hidden="1" customWidth="1"/>
    <col min="22" max="22" width="7.69921875" style="0" customWidth="1"/>
    <col min="23" max="23" width="11.09765625" style="0" hidden="1" customWidth="1"/>
    <col min="24" max="24" width="4" style="0" hidden="1" customWidth="1"/>
  </cols>
  <sheetData>
    <row r="1" spans="2:22" ht="31.5">
      <c r="B1" s="169" t="str">
        <f>'所属名一覧'!B1</f>
        <v>第2１回　島根県中学生混成競技大会</v>
      </c>
      <c r="C1" s="18"/>
      <c r="D1" s="5"/>
      <c r="E1" s="5"/>
      <c r="F1" s="10"/>
      <c r="G1" s="31"/>
      <c r="H1" s="31"/>
      <c r="I1" s="10"/>
      <c r="J1" s="10"/>
      <c r="K1" s="10"/>
      <c r="L1" s="10"/>
      <c r="M1" s="10"/>
      <c r="N1" s="10"/>
      <c r="O1" s="10"/>
      <c r="P1" s="10"/>
      <c r="Q1" s="10"/>
      <c r="R1" s="10"/>
      <c r="S1" s="10"/>
      <c r="T1" s="10"/>
      <c r="U1" s="10"/>
      <c r="V1" s="31"/>
    </row>
    <row r="2" spans="2:22" ht="9.75" customHeight="1">
      <c r="B2" s="87"/>
      <c r="C2" s="87"/>
      <c r="D2" s="31"/>
      <c r="E2" s="31"/>
      <c r="F2" s="31"/>
      <c r="G2" s="31"/>
      <c r="H2" s="31"/>
      <c r="I2" s="31"/>
      <c r="J2" s="31"/>
      <c r="K2" s="31"/>
      <c r="L2" s="31"/>
      <c r="M2" s="31"/>
      <c r="N2" s="31"/>
      <c r="O2" s="31"/>
      <c r="P2" s="31"/>
      <c r="Q2" s="31"/>
      <c r="R2" s="31"/>
      <c r="S2" s="31"/>
      <c r="T2" s="31"/>
      <c r="U2" s="31"/>
      <c r="V2" s="31"/>
    </row>
    <row r="3" spans="2:23" ht="31.5">
      <c r="B3" s="90" t="s">
        <v>43</v>
      </c>
      <c r="D3" s="31"/>
      <c r="F3" s="44"/>
      <c r="G3" s="31"/>
      <c r="H3" s="31"/>
      <c r="I3" s="44"/>
      <c r="J3" s="44"/>
      <c r="K3" s="44"/>
      <c r="L3" s="44"/>
      <c r="M3" s="44"/>
      <c r="N3" s="44"/>
      <c r="O3" s="44"/>
      <c r="P3" s="44"/>
      <c r="Q3" s="44"/>
      <c r="R3" s="31"/>
      <c r="S3" s="8"/>
      <c r="T3" s="31"/>
      <c r="U3" s="8"/>
      <c r="V3" s="31"/>
      <c r="W3" s="19"/>
    </row>
    <row r="4" spans="2:22" ht="13.5" customHeight="1">
      <c r="B4" s="87"/>
      <c r="C4" s="87"/>
      <c r="D4" s="31"/>
      <c r="E4" s="8"/>
      <c r="F4" s="8"/>
      <c r="G4" s="31"/>
      <c r="H4" s="31"/>
      <c r="I4" s="8"/>
      <c r="J4" s="8"/>
      <c r="K4" s="8"/>
      <c r="L4" s="8"/>
      <c r="M4" s="8"/>
      <c r="N4" s="8"/>
      <c r="O4" s="8"/>
      <c r="P4" s="8"/>
      <c r="Q4" s="8"/>
      <c r="R4" s="8"/>
      <c r="S4" s="8"/>
      <c r="T4" s="8"/>
      <c r="U4" s="8"/>
      <c r="V4" s="31"/>
    </row>
    <row r="5" spans="2:22" ht="13.5" customHeight="1">
      <c r="B5" s="87"/>
      <c r="C5" s="87"/>
      <c r="D5" s="31"/>
      <c r="E5" s="8"/>
      <c r="F5" s="8"/>
      <c r="G5" s="31"/>
      <c r="H5" s="31"/>
      <c r="I5" s="8"/>
      <c r="J5" s="8"/>
      <c r="K5" s="8"/>
      <c r="L5" s="8"/>
      <c r="M5" s="8"/>
      <c r="N5" s="8"/>
      <c r="O5" s="8"/>
      <c r="P5" s="8"/>
      <c r="Q5" s="8"/>
      <c r="R5" s="8"/>
      <c r="S5" s="8"/>
      <c r="T5" s="8"/>
      <c r="U5" s="8"/>
      <c r="V5" s="31"/>
    </row>
    <row r="6" spans="2:22" ht="13.5" customHeight="1">
      <c r="B6" s="87"/>
      <c r="C6" s="87"/>
      <c r="D6" s="31"/>
      <c r="E6" s="8"/>
      <c r="F6" s="8"/>
      <c r="G6" s="31"/>
      <c r="H6" s="31"/>
      <c r="I6" s="8"/>
      <c r="J6" s="8"/>
      <c r="K6" s="8"/>
      <c r="L6" s="8"/>
      <c r="M6" s="8"/>
      <c r="N6" s="8"/>
      <c r="O6" s="8"/>
      <c r="P6" s="8"/>
      <c r="Q6" s="8"/>
      <c r="R6" s="8"/>
      <c r="S6" s="8"/>
      <c r="T6" s="8"/>
      <c r="U6" s="8"/>
      <c r="V6" s="31"/>
    </row>
    <row r="7" spans="2:22" ht="13.5" customHeight="1">
      <c r="B7" s="87"/>
      <c r="C7" s="87"/>
      <c r="D7" s="31"/>
      <c r="E7" s="8"/>
      <c r="F7" s="8"/>
      <c r="G7" s="31"/>
      <c r="H7" s="31"/>
      <c r="I7" s="8"/>
      <c r="J7" s="8"/>
      <c r="K7" s="8"/>
      <c r="L7" s="8"/>
      <c r="M7" s="8"/>
      <c r="N7" s="8"/>
      <c r="O7" s="8"/>
      <c r="P7" s="8"/>
      <c r="Q7" s="8"/>
      <c r="R7" s="8"/>
      <c r="S7" s="8"/>
      <c r="T7" s="8"/>
      <c r="U7" s="8"/>
      <c r="V7" s="31"/>
    </row>
    <row r="8" spans="2:22" ht="13.5" customHeight="1">
      <c r="B8" s="87"/>
      <c r="C8" s="87"/>
      <c r="D8" s="31"/>
      <c r="E8" s="8"/>
      <c r="F8" s="8"/>
      <c r="G8" s="31"/>
      <c r="H8" s="31"/>
      <c r="I8" s="8"/>
      <c r="J8" s="8"/>
      <c r="K8" s="8"/>
      <c r="L8" s="8"/>
      <c r="M8" s="8"/>
      <c r="N8" s="8"/>
      <c r="O8" s="8"/>
      <c r="P8" s="8"/>
      <c r="Q8" s="8"/>
      <c r="R8" s="8"/>
      <c r="S8" s="8"/>
      <c r="T8" s="8"/>
      <c r="U8" s="8"/>
      <c r="V8" s="31"/>
    </row>
    <row r="9" spans="2:22" ht="13.5" customHeight="1">
      <c r="B9" s="87"/>
      <c r="C9" s="87"/>
      <c r="D9" s="31"/>
      <c r="E9" s="8"/>
      <c r="F9" s="8"/>
      <c r="G9" s="31"/>
      <c r="H9" s="31"/>
      <c r="I9" s="8"/>
      <c r="J9" s="8"/>
      <c r="K9" s="8"/>
      <c r="L9" s="8"/>
      <c r="M9" s="8"/>
      <c r="N9" s="8"/>
      <c r="O9" s="8"/>
      <c r="P9" s="8"/>
      <c r="Q9" s="8"/>
      <c r="R9" s="8"/>
      <c r="S9" s="8"/>
      <c r="T9" s="8"/>
      <c r="U9" s="8"/>
      <c r="V9" s="31"/>
    </row>
    <row r="10" spans="2:22" ht="13.5" customHeight="1">
      <c r="B10" s="87"/>
      <c r="C10" s="87"/>
      <c r="D10" s="31"/>
      <c r="E10" s="8"/>
      <c r="F10" s="8"/>
      <c r="G10" s="31"/>
      <c r="H10" s="31"/>
      <c r="I10" s="8"/>
      <c r="J10" s="8"/>
      <c r="K10" s="8"/>
      <c r="L10" s="8"/>
      <c r="M10" s="8"/>
      <c r="N10" s="8"/>
      <c r="O10" s="8"/>
      <c r="P10" s="8"/>
      <c r="Q10" s="8"/>
      <c r="R10" s="8"/>
      <c r="S10" s="8"/>
      <c r="T10" s="8"/>
      <c r="U10" s="8"/>
      <c r="V10" s="31"/>
    </row>
    <row r="11" spans="2:25" ht="15.75" thickBot="1">
      <c r="B11" s="87"/>
      <c r="C11" s="87"/>
      <c r="D11" s="31"/>
      <c r="E11" s="31"/>
      <c r="F11" s="31"/>
      <c r="G11" s="31"/>
      <c r="H11" s="31"/>
      <c r="I11" s="31"/>
      <c r="J11" s="31"/>
      <c r="K11" s="31"/>
      <c r="L11" s="31"/>
      <c r="M11" s="31"/>
      <c r="N11" s="31"/>
      <c r="O11" s="31"/>
      <c r="P11" s="31"/>
      <c r="Q11" s="31"/>
      <c r="R11" s="31"/>
      <c r="S11" s="31"/>
      <c r="T11" s="31"/>
      <c r="U11" s="31"/>
      <c r="V11" s="31"/>
      <c r="X11" s="3"/>
      <c r="Y11" s="3"/>
    </row>
    <row r="12" spans="2:24" ht="15.75" thickBot="1">
      <c r="B12" s="14" t="s">
        <v>44</v>
      </c>
      <c r="C12" s="136" t="s">
        <v>68</v>
      </c>
      <c r="D12" s="13" t="s">
        <v>45</v>
      </c>
      <c r="E12" s="13" t="s">
        <v>46</v>
      </c>
      <c r="F12" s="168" t="s">
        <v>47</v>
      </c>
      <c r="G12" s="167" t="s">
        <v>69</v>
      </c>
      <c r="H12" s="167" t="s">
        <v>74</v>
      </c>
      <c r="I12" s="16" t="s">
        <v>48</v>
      </c>
      <c r="J12" s="20" t="s">
        <v>3</v>
      </c>
      <c r="K12" s="21" t="s">
        <v>49</v>
      </c>
      <c r="L12" s="16" t="s">
        <v>50</v>
      </c>
      <c r="M12" s="21" t="s">
        <v>3</v>
      </c>
      <c r="N12" s="17" t="s">
        <v>49</v>
      </c>
      <c r="O12" s="16" t="s">
        <v>51</v>
      </c>
      <c r="P12" s="20" t="s">
        <v>3</v>
      </c>
      <c r="Q12" s="21" t="s">
        <v>49</v>
      </c>
      <c r="R12" s="16" t="s">
        <v>76</v>
      </c>
      <c r="S12" s="17" t="s">
        <v>3</v>
      </c>
      <c r="T12" s="16" t="s">
        <v>66</v>
      </c>
      <c r="U12" s="17" t="s">
        <v>3</v>
      </c>
      <c r="V12" s="42"/>
      <c r="W12" t="s">
        <v>75</v>
      </c>
      <c r="X12">
        <v>1</v>
      </c>
    </row>
    <row r="13" spans="1:24" ht="18" customHeight="1">
      <c r="A13" s="29">
        <f aca="true" t="shared" si="0" ref="A13:A44">IF(D13="",0,COUNTIF($D$13:$D$192,D13))</f>
        <v>0</v>
      </c>
      <c r="B13" s="30">
        <v>1</v>
      </c>
      <c r="C13" s="159"/>
      <c r="D13" s="95"/>
      <c r="E13" s="45">
        <f>IF(D13="","",ASC(PHONETIC(D13)))</f>
      </c>
      <c r="F13" s="51"/>
      <c r="G13" s="77">
        <f>IF(D13="","",'所属名一覧'!$C$8)</f>
      </c>
      <c r="H13" s="77"/>
      <c r="I13" s="52"/>
      <c r="J13" s="91"/>
      <c r="K13" s="53"/>
      <c r="L13" s="52"/>
      <c r="M13" s="185"/>
      <c r="N13" s="181"/>
      <c r="O13" s="52"/>
      <c r="P13" s="91"/>
      <c r="Q13" s="53"/>
      <c r="R13" s="132"/>
      <c r="S13" s="104"/>
      <c r="T13" s="132"/>
      <c r="U13" s="104"/>
      <c r="V13" s="43"/>
      <c r="W13" t="s">
        <v>81</v>
      </c>
      <c r="X13">
        <v>2</v>
      </c>
    </row>
    <row r="14" spans="1:24" ht="18" customHeight="1">
      <c r="A14" s="29">
        <f t="shared" si="0"/>
        <v>0</v>
      </c>
      <c r="B14" s="46">
        <f aca="true" t="shared" si="1" ref="B14:B45">IF(D14="","",B13+1)</f>
      </c>
      <c r="C14" s="160"/>
      <c r="D14" s="96"/>
      <c r="E14" s="61">
        <f aca="true" t="shared" si="2" ref="E14:E77">IF(D14="","",ASC(PHONETIC(D14)))</f>
      </c>
      <c r="F14" s="55"/>
      <c r="G14" s="78">
        <f>IF(D14="","",'所属名一覧'!$C$8)</f>
      </c>
      <c r="H14" s="78"/>
      <c r="I14" s="57"/>
      <c r="J14" s="92"/>
      <c r="K14" s="58"/>
      <c r="L14" s="57"/>
      <c r="M14" s="135"/>
      <c r="N14" s="182"/>
      <c r="O14" s="57"/>
      <c r="P14" s="92"/>
      <c r="Q14" s="58"/>
      <c r="R14" s="133"/>
      <c r="S14" s="135"/>
      <c r="T14" s="133"/>
      <c r="U14" s="105"/>
      <c r="V14" s="43"/>
      <c r="W14" t="s">
        <v>82</v>
      </c>
      <c r="X14">
        <v>3</v>
      </c>
    </row>
    <row r="15" spans="1:24" ht="18" customHeight="1">
      <c r="A15" s="29">
        <f t="shared" si="0"/>
        <v>0</v>
      </c>
      <c r="B15" s="47">
        <f t="shared" si="1"/>
      </c>
      <c r="C15" s="161"/>
      <c r="D15" s="97"/>
      <c r="E15" s="61">
        <f t="shared" si="2"/>
      </c>
      <c r="F15" s="60"/>
      <c r="G15" s="79">
        <f>IF(D15="","",'所属名一覧'!$C$8)</f>
      </c>
      <c r="H15" s="79"/>
      <c r="I15" s="62"/>
      <c r="J15" s="93"/>
      <c r="K15" s="63"/>
      <c r="L15" s="62"/>
      <c r="M15" s="186"/>
      <c r="N15" s="183"/>
      <c r="O15" s="62"/>
      <c r="P15" s="93"/>
      <c r="Q15" s="63"/>
      <c r="R15" s="64"/>
      <c r="S15" s="106"/>
      <c r="T15" s="64"/>
      <c r="U15" s="106"/>
      <c r="V15" s="43"/>
      <c r="W15" t="s">
        <v>77</v>
      </c>
      <c r="X15">
        <v>4</v>
      </c>
    </row>
    <row r="16" spans="1:24" ht="18" customHeight="1">
      <c r="A16" s="29">
        <f t="shared" si="0"/>
        <v>0</v>
      </c>
      <c r="B16" s="46">
        <f t="shared" si="1"/>
      </c>
      <c r="C16" s="160"/>
      <c r="D16" s="98"/>
      <c r="E16" s="56">
        <f t="shared" si="2"/>
      </c>
      <c r="F16" s="55"/>
      <c r="G16" s="78">
        <f>IF(D16="","",'所属名一覧'!$C$8)</f>
      </c>
      <c r="H16" s="78"/>
      <c r="I16" s="57"/>
      <c r="J16" s="92"/>
      <c r="K16" s="58"/>
      <c r="L16" s="57"/>
      <c r="M16" s="135"/>
      <c r="N16" s="182"/>
      <c r="O16" s="57"/>
      <c r="P16" s="92"/>
      <c r="Q16" s="58"/>
      <c r="R16" s="59"/>
      <c r="S16" s="105"/>
      <c r="T16" s="59"/>
      <c r="U16" s="105"/>
      <c r="V16" s="43"/>
      <c r="W16" t="s">
        <v>79</v>
      </c>
      <c r="X16">
        <v>5</v>
      </c>
    </row>
    <row r="17" spans="1:24" ht="18" customHeight="1" thickBot="1">
      <c r="A17" s="29">
        <f t="shared" si="0"/>
        <v>0</v>
      </c>
      <c r="B17" s="48">
        <f t="shared" si="1"/>
      </c>
      <c r="C17" s="162"/>
      <c r="D17" s="99"/>
      <c r="E17" s="66">
        <f t="shared" si="2"/>
      </c>
      <c r="F17" s="65"/>
      <c r="G17" s="80">
        <f>IF(D17="","",'所属名一覧'!$C$8)</f>
      </c>
      <c r="H17" s="164"/>
      <c r="I17" s="67"/>
      <c r="J17" s="94"/>
      <c r="K17" s="68"/>
      <c r="L17" s="67"/>
      <c r="M17" s="187"/>
      <c r="N17" s="184"/>
      <c r="O17" s="67"/>
      <c r="P17" s="94"/>
      <c r="Q17" s="68"/>
      <c r="R17" s="69"/>
      <c r="S17" s="107"/>
      <c r="T17" s="69"/>
      <c r="U17" s="107"/>
      <c r="V17" s="43"/>
      <c r="W17" t="s">
        <v>80</v>
      </c>
      <c r="X17">
        <v>6</v>
      </c>
    </row>
    <row r="18" spans="1:22" ht="18" customHeight="1">
      <c r="A18" s="29">
        <f t="shared" si="0"/>
        <v>0</v>
      </c>
      <c r="B18" s="49">
        <f t="shared" si="1"/>
      </c>
      <c r="C18" s="159"/>
      <c r="D18" s="95"/>
      <c r="E18" s="45">
        <f t="shared" si="2"/>
      </c>
      <c r="F18" s="51"/>
      <c r="G18" s="142">
        <f>IF(D18="","",'所属名一覧'!$C$8)</f>
      </c>
      <c r="H18" s="142"/>
      <c r="I18" s="52"/>
      <c r="J18" s="91"/>
      <c r="K18" s="53"/>
      <c r="L18" s="52"/>
      <c r="M18" s="185"/>
      <c r="N18" s="181"/>
      <c r="O18" s="52"/>
      <c r="P18" s="91"/>
      <c r="Q18" s="53"/>
      <c r="R18" s="54"/>
      <c r="S18" s="104"/>
      <c r="T18" s="54"/>
      <c r="U18" s="104"/>
      <c r="V18" s="43"/>
    </row>
    <row r="19" spans="1:22" ht="18" customHeight="1">
      <c r="A19" s="29">
        <f t="shared" si="0"/>
        <v>0</v>
      </c>
      <c r="B19" s="46">
        <f t="shared" si="1"/>
      </c>
      <c r="C19" s="160"/>
      <c r="D19" s="96"/>
      <c r="E19" s="56">
        <f t="shared" si="2"/>
      </c>
      <c r="F19" s="55"/>
      <c r="G19" s="143">
        <f>IF(D19="","",'所属名一覧'!$C$8)</f>
      </c>
      <c r="H19" s="143"/>
      <c r="I19" s="57"/>
      <c r="J19" s="92"/>
      <c r="K19" s="58"/>
      <c r="L19" s="57"/>
      <c r="M19" s="135"/>
      <c r="N19" s="182"/>
      <c r="O19" s="57"/>
      <c r="P19" s="92"/>
      <c r="Q19" s="58"/>
      <c r="R19" s="59"/>
      <c r="S19" s="105"/>
      <c r="T19" s="59"/>
      <c r="U19" s="105"/>
      <c r="V19" s="43"/>
    </row>
    <row r="20" spans="1:22" ht="18" customHeight="1">
      <c r="A20" s="29">
        <f t="shared" si="0"/>
        <v>0</v>
      </c>
      <c r="B20" s="47">
        <f t="shared" si="1"/>
      </c>
      <c r="C20" s="161"/>
      <c r="D20" s="97"/>
      <c r="E20" s="61">
        <f t="shared" si="2"/>
      </c>
      <c r="F20" s="60"/>
      <c r="G20" s="144">
        <f>IF(D20="","",'所属名一覧'!$C$8)</f>
      </c>
      <c r="H20" s="144"/>
      <c r="I20" s="62"/>
      <c r="J20" s="93"/>
      <c r="K20" s="63"/>
      <c r="L20" s="62"/>
      <c r="M20" s="186"/>
      <c r="N20" s="183"/>
      <c r="O20" s="62"/>
      <c r="P20" s="93"/>
      <c r="Q20" s="63"/>
      <c r="R20" s="64"/>
      <c r="S20" s="106"/>
      <c r="T20" s="64"/>
      <c r="U20" s="106"/>
      <c r="V20" s="43"/>
    </row>
    <row r="21" spans="1:22" ht="18" customHeight="1">
      <c r="A21" s="29">
        <f t="shared" si="0"/>
        <v>0</v>
      </c>
      <c r="B21" s="46">
        <f t="shared" si="1"/>
      </c>
      <c r="C21" s="160"/>
      <c r="D21" s="98"/>
      <c r="E21" s="56">
        <f t="shared" si="2"/>
      </c>
      <c r="F21" s="55"/>
      <c r="G21" s="143">
        <f>IF(D21="","",'所属名一覧'!$C$8)</f>
      </c>
      <c r="H21" s="143"/>
      <c r="I21" s="57"/>
      <c r="J21" s="92"/>
      <c r="K21" s="58"/>
      <c r="L21" s="57"/>
      <c r="M21" s="135"/>
      <c r="N21" s="182"/>
      <c r="O21" s="57"/>
      <c r="P21" s="92"/>
      <c r="Q21" s="58"/>
      <c r="R21" s="59"/>
      <c r="S21" s="105"/>
      <c r="T21" s="59"/>
      <c r="U21" s="105"/>
      <c r="V21" s="43"/>
    </row>
    <row r="22" spans="1:22" ht="18" customHeight="1" thickBot="1">
      <c r="A22" s="29">
        <f t="shared" si="0"/>
        <v>0</v>
      </c>
      <c r="B22" s="48">
        <f t="shared" si="1"/>
      </c>
      <c r="C22" s="162"/>
      <c r="D22" s="99"/>
      <c r="E22" s="66">
        <f t="shared" si="2"/>
      </c>
      <c r="F22" s="65"/>
      <c r="G22" s="145">
        <f>IF(D22="","",'所属名一覧'!$C$8)</f>
      </c>
      <c r="H22" s="165"/>
      <c r="I22" s="67"/>
      <c r="J22" s="94"/>
      <c r="K22" s="68"/>
      <c r="L22" s="67"/>
      <c r="M22" s="187"/>
      <c r="N22" s="184"/>
      <c r="O22" s="67"/>
      <c r="P22" s="94"/>
      <c r="Q22" s="68"/>
      <c r="R22" s="69"/>
      <c r="S22" s="107"/>
      <c r="T22" s="69"/>
      <c r="U22" s="107"/>
      <c r="V22" s="43"/>
    </row>
    <row r="23" spans="1:22" ht="18" customHeight="1">
      <c r="A23" s="29">
        <f t="shared" si="0"/>
        <v>0</v>
      </c>
      <c r="B23" s="49">
        <f t="shared" si="1"/>
      </c>
      <c r="C23" s="159"/>
      <c r="D23" s="95"/>
      <c r="E23" s="45">
        <f t="shared" si="2"/>
      </c>
      <c r="F23" s="51"/>
      <c r="G23" s="142">
        <f>IF(D23="","",'所属名一覧'!$C$8)</f>
      </c>
      <c r="H23" s="142"/>
      <c r="I23" s="52"/>
      <c r="J23" s="91"/>
      <c r="K23" s="53"/>
      <c r="L23" s="52"/>
      <c r="M23" s="185"/>
      <c r="N23" s="181"/>
      <c r="O23" s="52"/>
      <c r="P23" s="91"/>
      <c r="Q23" s="53"/>
      <c r="R23" s="54"/>
      <c r="S23" s="104"/>
      <c r="T23" s="54"/>
      <c r="U23" s="104"/>
      <c r="V23" s="43"/>
    </row>
    <row r="24" spans="1:22" ht="18" customHeight="1">
      <c r="A24" s="29">
        <f t="shared" si="0"/>
        <v>0</v>
      </c>
      <c r="B24" s="46">
        <f t="shared" si="1"/>
      </c>
      <c r="C24" s="160"/>
      <c r="D24" s="98"/>
      <c r="E24" s="56">
        <f t="shared" si="2"/>
      </c>
      <c r="F24" s="55"/>
      <c r="G24" s="143">
        <f>IF(D24="","",'所属名一覧'!$C$8)</f>
      </c>
      <c r="H24" s="143"/>
      <c r="I24" s="57"/>
      <c r="J24" s="92"/>
      <c r="K24" s="58"/>
      <c r="L24" s="57"/>
      <c r="M24" s="135"/>
      <c r="N24" s="182"/>
      <c r="O24" s="57"/>
      <c r="P24" s="92"/>
      <c r="Q24" s="58"/>
      <c r="R24" s="59"/>
      <c r="S24" s="105"/>
      <c r="T24" s="59"/>
      <c r="U24" s="105"/>
      <c r="V24" s="43"/>
    </row>
    <row r="25" spans="1:22" ht="18" customHeight="1">
      <c r="A25" s="29">
        <f t="shared" si="0"/>
        <v>0</v>
      </c>
      <c r="B25" s="47">
        <f t="shared" si="1"/>
      </c>
      <c r="C25" s="161"/>
      <c r="D25" s="97"/>
      <c r="E25" s="61">
        <f t="shared" si="2"/>
      </c>
      <c r="F25" s="60"/>
      <c r="G25" s="144">
        <f>IF(D25="","",'所属名一覧'!$C$8)</f>
      </c>
      <c r="H25" s="144"/>
      <c r="I25" s="62"/>
      <c r="J25" s="93"/>
      <c r="K25" s="63"/>
      <c r="L25" s="62"/>
      <c r="M25" s="186"/>
      <c r="N25" s="183"/>
      <c r="O25" s="62"/>
      <c r="P25" s="93"/>
      <c r="Q25" s="63"/>
      <c r="R25" s="64"/>
      <c r="S25" s="106"/>
      <c r="T25" s="64"/>
      <c r="U25" s="106"/>
      <c r="V25" s="43"/>
    </row>
    <row r="26" spans="1:22" ht="18" customHeight="1">
      <c r="A26" s="29">
        <f t="shared" si="0"/>
        <v>0</v>
      </c>
      <c r="B26" s="46">
        <f t="shared" si="1"/>
      </c>
      <c r="C26" s="160"/>
      <c r="D26" s="98"/>
      <c r="E26" s="56">
        <f t="shared" si="2"/>
      </c>
      <c r="F26" s="55"/>
      <c r="G26" s="143">
        <f>IF(D26="","",'所属名一覧'!$C$8)</f>
      </c>
      <c r="H26" s="143"/>
      <c r="I26" s="57"/>
      <c r="J26" s="92"/>
      <c r="K26" s="58"/>
      <c r="L26" s="57"/>
      <c r="M26" s="135"/>
      <c r="N26" s="182"/>
      <c r="O26" s="57"/>
      <c r="P26" s="92"/>
      <c r="Q26" s="58"/>
      <c r="R26" s="59"/>
      <c r="S26" s="105"/>
      <c r="T26" s="59"/>
      <c r="U26" s="105"/>
      <c r="V26" s="43"/>
    </row>
    <row r="27" spans="1:22" ht="18" customHeight="1" thickBot="1">
      <c r="A27" s="29">
        <f t="shared" si="0"/>
        <v>0</v>
      </c>
      <c r="B27" s="48">
        <f t="shared" si="1"/>
      </c>
      <c r="C27" s="162"/>
      <c r="D27" s="99"/>
      <c r="E27" s="66">
        <f t="shared" si="2"/>
      </c>
      <c r="F27" s="65"/>
      <c r="G27" s="145">
        <f>IF(D27="","",'所属名一覧'!$C$8)</f>
      </c>
      <c r="H27" s="165"/>
      <c r="I27" s="67"/>
      <c r="J27" s="94"/>
      <c r="K27" s="68"/>
      <c r="L27" s="67"/>
      <c r="M27" s="187"/>
      <c r="N27" s="184"/>
      <c r="O27" s="67"/>
      <c r="P27" s="94"/>
      <c r="Q27" s="68"/>
      <c r="R27" s="69"/>
      <c r="S27" s="107"/>
      <c r="T27" s="69"/>
      <c r="U27" s="107"/>
      <c r="V27" s="43"/>
    </row>
    <row r="28" spans="1:22" ht="18" customHeight="1">
      <c r="A28" s="29">
        <f t="shared" si="0"/>
        <v>0</v>
      </c>
      <c r="B28" s="49">
        <f t="shared" si="1"/>
      </c>
      <c r="C28" s="159"/>
      <c r="D28" s="95"/>
      <c r="E28" s="45">
        <f t="shared" si="2"/>
      </c>
      <c r="F28" s="51"/>
      <c r="G28" s="142">
        <f>IF(D28="","",'所属名一覧'!$C$8)</f>
      </c>
      <c r="H28" s="142"/>
      <c r="I28" s="52"/>
      <c r="J28" s="91"/>
      <c r="K28" s="53"/>
      <c r="L28" s="52"/>
      <c r="M28" s="185"/>
      <c r="N28" s="181"/>
      <c r="O28" s="52"/>
      <c r="P28" s="91"/>
      <c r="Q28" s="53"/>
      <c r="R28" s="54"/>
      <c r="S28" s="104"/>
      <c r="T28" s="54"/>
      <c r="U28" s="104"/>
      <c r="V28" s="43"/>
    </row>
    <row r="29" spans="1:22" ht="18" customHeight="1">
      <c r="A29" s="29">
        <f t="shared" si="0"/>
        <v>0</v>
      </c>
      <c r="B29" s="46">
        <f t="shared" si="1"/>
      </c>
      <c r="C29" s="160"/>
      <c r="D29" s="98"/>
      <c r="E29" s="56">
        <f t="shared" si="2"/>
      </c>
      <c r="F29" s="55"/>
      <c r="G29" s="143">
        <f>IF(D29="","",'所属名一覧'!$C$8)</f>
      </c>
      <c r="H29" s="143"/>
      <c r="I29" s="57"/>
      <c r="J29" s="92"/>
      <c r="K29" s="58"/>
      <c r="L29" s="57"/>
      <c r="M29" s="135"/>
      <c r="N29" s="182"/>
      <c r="O29" s="57"/>
      <c r="P29" s="92"/>
      <c r="Q29" s="58"/>
      <c r="R29" s="59"/>
      <c r="S29" s="105"/>
      <c r="T29" s="59"/>
      <c r="U29" s="105"/>
      <c r="V29" s="43"/>
    </row>
    <row r="30" spans="1:22" ht="18" customHeight="1">
      <c r="A30" s="29">
        <f t="shared" si="0"/>
        <v>0</v>
      </c>
      <c r="B30" s="47">
        <f t="shared" si="1"/>
      </c>
      <c r="C30" s="161"/>
      <c r="D30" s="100"/>
      <c r="E30" s="61">
        <f t="shared" si="2"/>
      </c>
      <c r="F30" s="60"/>
      <c r="G30" s="144">
        <f>IF(D30="","",'所属名一覧'!$C$8)</f>
      </c>
      <c r="H30" s="144"/>
      <c r="I30" s="62"/>
      <c r="J30" s="93"/>
      <c r="K30" s="63"/>
      <c r="L30" s="62"/>
      <c r="M30" s="186"/>
      <c r="N30" s="183"/>
      <c r="O30" s="62"/>
      <c r="P30" s="93"/>
      <c r="Q30" s="63"/>
      <c r="R30" s="64"/>
      <c r="S30" s="106"/>
      <c r="T30" s="64"/>
      <c r="U30" s="106"/>
      <c r="V30" s="43"/>
    </row>
    <row r="31" spans="1:22" ht="18" customHeight="1">
      <c r="A31" s="29">
        <f t="shared" si="0"/>
        <v>0</v>
      </c>
      <c r="B31" s="46">
        <f t="shared" si="1"/>
      </c>
      <c r="C31" s="160"/>
      <c r="D31" s="98"/>
      <c r="E31" s="56">
        <f t="shared" si="2"/>
      </c>
      <c r="F31" s="55"/>
      <c r="G31" s="143">
        <f>IF(D31="","",'所属名一覧'!$C$8)</f>
      </c>
      <c r="H31" s="143"/>
      <c r="I31" s="57"/>
      <c r="J31" s="92"/>
      <c r="K31" s="58"/>
      <c r="L31" s="57"/>
      <c r="M31" s="135"/>
      <c r="N31" s="182"/>
      <c r="O31" s="57"/>
      <c r="P31" s="92"/>
      <c r="Q31" s="58"/>
      <c r="R31" s="59"/>
      <c r="S31" s="105"/>
      <c r="T31" s="59"/>
      <c r="U31" s="105"/>
      <c r="V31" s="43"/>
    </row>
    <row r="32" spans="1:22" ht="18" customHeight="1" thickBot="1">
      <c r="A32" s="29">
        <f t="shared" si="0"/>
        <v>0</v>
      </c>
      <c r="B32" s="48">
        <f t="shared" si="1"/>
      </c>
      <c r="C32" s="162"/>
      <c r="D32" s="99"/>
      <c r="E32" s="66">
        <f t="shared" si="2"/>
      </c>
      <c r="F32" s="65"/>
      <c r="G32" s="145">
        <f>IF(D32="","",'所属名一覧'!$C$8)</f>
      </c>
      <c r="H32" s="165"/>
      <c r="I32" s="67"/>
      <c r="J32" s="94"/>
      <c r="K32" s="68"/>
      <c r="L32" s="67"/>
      <c r="M32" s="187"/>
      <c r="N32" s="184"/>
      <c r="O32" s="67"/>
      <c r="P32" s="94"/>
      <c r="Q32" s="68"/>
      <c r="R32" s="69"/>
      <c r="S32" s="107"/>
      <c r="T32" s="69"/>
      <c r="U32" s="107"/>
      <c r="V32" s="43"/>
    </row>
    <row r="33" spans="1:22" ht="18" customHeight="1">
      <c r="A33" s="29">
        <f t="shared" si="0"/>
        <v>0</v>
      </c>
      <c r="B33" s="49">
        <f t="shared" si="1"/>
      </c>
      <c r="C33" s="159"/>
      <c r="D33" s="95"/>
      <c r="E33" s="45">
        <f t="shared" si="2"/>
      </c>
      <c r="F33" s="51"/>
      <c r="G33" s="142">
        <f>IF(D33="","",'所属名一覧'!$C$8)</f>
      </c>
      <c r="H33" s="142"/>
      <c r="I33" s="52"/>
      <c r="J33" s="91"/>
      <c r="K33" s="53"/>
      <c r="L33" s="52"/>
      <c r="M33" s="185"/>
      <c r="N33" s="181"/>
      <c r="O33" s="52"/>
      <c r="P33" s="91"/>
      <c r="Q33" s="53"/>
      <c r="R33" s="54"/>
      <c r="S33" s="104"/>
      <c r="T33" s="54"/>
      <c r="U33" s="104"/>
      <c r="V33" s="43"/>
    </row>
    <row r="34" spans="1:22" ht="18" customHeight="1">
      <c r="A34" s="29">
        <f t="shared" si="0"/>
        <v>0</v>
      </c>
      <c r="B34" s="46">
        <f t="shared" si="1"/>
      </c>
      <c r="C34" s="160"/>
      <c r="D34" s="96"/>
      <c r="E34" s="56">
        <f t="shared" si="2"/>
      </c>
      <c r="F34" s="55"/>
      <c r="G34" s="143">
        <f>IF(D34="","",'所属名一覧'!$C$8)</f>
      </c>
      <c r="H34" s="143"/>
      <c r="I34" s="57"/>
      <c r="J34" s="92"/>
      <c r="K34" s="58"/>
      <c r="L34" s="57"/>
      <c r="M34" s="135"/>
      <c r="N34" s="182"/>
      <c r="O34" s="57"/>
      <c r="P34" s="92"/>
      <c r="Q34" s="58"/>
      <c r="R34" s="59"/>
      <c r="S34" s="105"/>
      <c r="T34" s="59"/>
      <c r="U34" s="105"/>
      <c r="V34" s="43"/>
    </row>
    <row r="35" spans="1:22" ht="18" customHeight="1">
      <c r="A35" s="29">
        <f t="shared" si="0"/>
        <v>0</v>
      </c>
      <c r="B35" s="47">
        <f t="shared" si="1"/>
      </c>
      <c r="C35" s="161"/>
      <c r="D35" s="97"/>
      <c r="E35" s="61">
        <f t="shared" si="2"/>
      </c>
      <c r="F35" s="60"/>
      <c r="G35" s="144">
        <f>IF(D35="","",'所属名一覧'!$C$8)</f>
      </c>
      <c r="H35" s="144"/>
      <c r="I35" s="62"/>
      <c r="J35" s="93"/>
      <c r="K35" s="63"/>
      <c r="L35" s="62"/>
      <c r="M35" s="186"/>
      <c r="N35" s="183"/>
      <c r="O35" s="62"/>
      <c r="P35" s="93"/>
      <c r="Q35" s="63"/>
      <c r="R35" s="64"/>
      <c r="S35" s="106"/>
      <c r="T35" s="64"/>
      <c r="U35" s="106"/>
      <c r="V35" s="43"/>
    </row>
    <row r="36" spans="1:22" ht="18" customHeight="1">
      <c r="A36" s="29">
        <f t="shared" si="0"/>
        <v>0</v>
      </c>
      <c r="B36" s="46">
        <f t="shared" si="1"/>
      </c>
      <c r="C36" s="160"/>
      <c r="D36" s="98"/>
      <c r="E36" s="56">
        <f t="shared" si="2"/>
      </c>
      <c r="F36" s="55"/>
      <c r="G36" s="143">
        <f>IF(D36="","",'所属名一覧'!$C$8)</f>
      </c>
      <c r="H36" s="143"/>
      <c r="I36" s="57"/>
      <c r="J36" s="92"/>
      <c r="K36" s="58"/>
      <c r="L36" s="57"/>
      <c r="M36" s="135"/>
      <c r="N36" s="182"/>
      <c r="O36" s="57"/>
      <c r="P36" s="92"/>
      <c r="Q36" s="58"/>
      <c r="R36" s="59"/>
      <c r="S36" s="105"/>
      <c r="T36" s="59"/>
      <c r="U36" s="105"/>
      <c r="V36" s="43"/>
    </row>
    <row r="37" spans="1:22" ht="18" customHeight="1" thickBot="1">
      <c r="A37" s="29">
        <f t="shared" si="0"/>
        <v>0</v>
      </c>
      <c r="B37" s="48">
        <f t="shared" si="1"/>
      </c>
      <c r="C37" s="162"/>
      <c r="D37" s="99"/>
      <c r="E37" s="66">
        <f t="shared" si="2"/>
      </c>
      <c r="F37" s="65"/>
      <c r="G37" s="145">
        <f>IF(D37="","",'所属名一覧'!$C$8)</f>
      </c>
      <c r="H37" s="165"/>
      <c r="I37" s="67"/>
      <c r="J37" s="94"/>
      <c r="K37" s="68"/>
      <c r="L37" s="67"/>
      <c r="M37" s="187"/>
      <c r="N37" s="184"/>
      <c r="O37" s="67"/>
      <c r="P37" s="94"/>
      <c r="Q37" s="68"/>
      <c r="R37" s="69"/>
      <c r="S37" s="107"/>
      <c r="T37" s="69"/>
      <c r="U37" s="107"/>
      <c r="V37" s="43"/>
    </row>
    <row r="38" spans="1:22" ht="18" customHeight="1">
      <c r="A38" s="29">
        <f t="shared" si="0"/>
        <v>0</v>
      </c>
      <c r="B38" s="49">
        <f t="shared" si="1"/>
      </c>
      <c r="C38" s="159"/>
      <c r="D38" s="95"/>
      <c r="E38" s="45">
        <f t="shared" si="2"/>
      </c>
      <c r="F38" s="51"/>
      <c r="G38" s="142">
        <f>IF(D38="","",'所属名一覧'!$C$8)</f>
      </c>
      <c r="H38" s="142"/>
      <c r="I38" s="52"/>
      <c r="J38" s="91"/>
      <c r="K38" s="53"/>
      <c r="L38" s="52"/>
      <c r="M38" s="185"/>
      <c r="N38" s="181"/>
      <c r="O38" s="52"/>
      <c r="P38" s="91"/>
      <c r="Q38" s="53"/>
      <c r="R38" s="54"/>
      <c r="S38" s="104"/>
      <c r="T38" s="54"/>
      <c r="U38" s="104"/>
      <c r="V38" s="43"/>
    </row>
    <row r="39" spans="1:22" ht="18" customHeight="1">
      <c r="A39" s="29">
        <f t="shared" si="0"/>
        <v>0</v>
      </c>
      <c r="B39" s="46">
        <f t="shared" si="1"/>
      </c>
      <c r="C39" s="160"/>
      <c r="D39" s="98"/>
      <c r="E39" s="56">
        <f t="shared" si="2"/>
      </c>
      <c r="F39" s="55"/>
      <c r="G39" s="143">
        <f>IF(D39="","",'所属名一覧'!$C$8)</f>
      </c>
      <c r="H39" s="143"/>
      <c r="I39" s="57"/>
      <c r="J39" s="92"/>
      <c r="K39" s="58"/>
      <c r="L39" s="57"/>
      <c r="M39" s="135"/>
      <c r="N39" s="182"/>
      <c r="O39" s="57"/>
      <c r="P39" s="92"/>
      <c r="Q39" s="58"/>
      <c r="R39" s="59"/>
      <c r="S39" s="105"/>
      <c r="T39" s="59"/>
      <c r="U39" s="105"/>
      <c r="V39" s="43"/>
    </row>
    <row r="40" spans="1:22" ht="18" customHeight="1">
      <c r="A40" s="29">
        <f t="shared" si="0"/>
        <v>0</v>
      </c>
      <c r="B40" s="47">
        <f t="shared" si="1"/>
      </c>
      <c r="C40" s="161"/>
      <c r="D40" s="97"/>
      <c r="E40" s="61">
        <f t="shared" si="2"/>
      </c>
      <c r="F40" s="60"/>
      <c r="G40" s="144">
        <f>IF(D40="","",'所属名一覧'!$C$8)</f>
      </c>
      <c r="H40" s="144"/>
      <c r="I40" s="62"/>
      <c r="J40" s="93"/>
      <c r="K40" s="63"/>
      <c r="L40" s="62"/>
      <c r="M40" s="186"/>
      <c r="N40" s="183"/>
      <c r="O40" s="62"/>
      <c r="P40" s="93"/>
      <c r="Q40" s="63"/>
      <c r="R40" s="64"/>
      <c r="S40" s="106"/>
      <c r="T40" s="64"/>
      <c r="U40" s="106"/>
      <c r="V40" s="43"/>
    </row>
    <row r="41" spans="1:22" ht="18" customHeight="1">
      <c r="A41" s="29">
        <f t="shared" si="0"/>
        <v>0</v>
      </c>
      <c r="B41" s="46">
        <f t="shared" si="1"/>
      </c>
      <c r="C41" s="160"/>
      <c r="D41" s="96"/>
      <c r="E41" s="56">
        <f t="shared" si="2"/>
      </c>
      <c r="F41" s="55"/>
      <c r="G41" s="143">
        <f>IF(D41="","",'所属名一覧'!$C$8)</f>
      </c>
      <c r="H41" s="143"/>
      <c r="I41" s="57"/>
      <c r="J41" s="92"/>
      <c r="K41" s="58"/>
      <c r="L41" s="57"/>
      <c r="M41" s="135"/>
      <c r="N41" s="182"/>
      <c r="O41" s="57"/>
      <c r="P41" s="92"/>
      <c r="Q41" s="58"/>
      <c r="R41" s="59"/>
      <c r="S41" s="105"/>
      <c r="T41" s="59"/>
      <c r="U41" s="105"/>
      <c r="V41" s="43"/>
    </row>
    <row r="42" spans="1:22" ht="18" customHeight="1" thickBot="1">
      <c r="A42" s="29">
        <f t="shared" si="0"/>
        <v>0</v>
      </c>
      <c r="B42" s="48">
        <f t="shared" si="1"/>
      </c>
      <c r="C42" s="162"/>
      <c r="D42" s="99"/>
      <c r="E42" s="66">
        <f t="shared" si="2"/>
      </c>
      <c r="F42" s="65"/>
      <c r="G42" s="145">
        <f>IF(D42="","",'所属名一覧'!$C$8)</f>
      </c>
      <c r="H42" s="165"/>
      <c r="I42" s="67"/>
      <c r="J42" s="94"/>
      <c r="K42" s="68"/>
      <c r="L42" s="67"/>
      <c r="M42" s="187"/>
      <c r="N42" s="184"/>
      <c r="O42" s="67"/>
      <c r="P42" s="94"/>
      <c r="Q42" s="68"/>
      <c r="R42" s="69"/>
      <c r="S42" s="107"/>
      <c r="T42" s="69"/>
      <c r="U42" s="107"/>
      <c r="V42" s="43"/>
    </row>
    <row r="43" spans="1:22" ht="18" customHeight="1">
      <c r="A43" s="29">
        <f t="shared" si="0"/>
        <v>0</v>
      </c>
      <c r="B43" s="49">
        <f t="shared" si="1"/>
      </c>
      <c r="C43" s="159"/>
      <c r="D43" s="95"/>
      <c r="E43" s="45">
        <f t="shared" si="2"/>
      </c>
      <c r="F43" s="51"/>
      <c r="G43" s="142">
        <f>IF(D43="","",'所属名一覧'!$C$8)</f>
      </c>
      <c r="H43" s="142"/>
      <c r="I43" s="52"/>
      <c r="J43" s="91"/>
      <c r="K43" s="53"/>
      <c r="L43" s="52"/>
      <c r="M43" s="185"/>
      <c r="N43" s="181"/>
      <c r="O43" s="52"/>
      <c r="P43" s="91"/>
      <c r="Q43" s="53"/>
      <c r="R43" s="54"/>
      <c r="S43" s="104"/>
      <c r="T43" s="54"/>
      <c r="U43" s="104"/>
      <c r="V43" s="43"/>
    </row>
    <row r="44" spans="1:22" ht="18" customHeight="1">
      <c r="A44" s="29">
        <f t="shared" si="0"/>
        <v>0</v>
      </c>
      <c r="B44" s="46">
        <f t="shared" si="1"/>
      </c>
      <c r="C44" s="160"/>
      <c r="D44" s="98"/>
      <c r="E44" s="56">
        <f t="shared" si="2"/>
      </c>
      <c r="F44" s="55"/>
      <c r="G44" s="143">
        <f>IF(D44="","",'所属名一覧'!$C$8)</f>
      </c>
      <c r="H44" s="143"/>
      <c r="I44" s="57"/>
      <c r="J44" s="92"/>
      <c r="K44" s="58"/>
      <c r="L44" s="57"/>
      <c r="M44" s="135"/>
      <c r="N44" s="182"/>
      <c r="O44" s="57"/>
      <c r="P44" s="92"/>
      <c r="Q44" s="58"/>
      <c r="R44" s="59"/>
      <c r="S44" s="105"/>
      <c r="T44" s="59"/>
      <c r="U44" s="105"/>
      <c r="V44" s="43"/>
    </row>
    <row r="45" spans="1:22" ht="18" customHeight="1">
      <c r="A45" s="29">
        <f aca="true" t="shared" si="3" ref="A45:A76">IF(D45="",0,COUNTIF($D$13:$D$192,D45))</f>
        <v>0</v>
      </c>
      <c r="B45" s="47">
        <f t="shared" si="1"/>
      </c>
      <c r="C45" s="161"/>
      <c r="D45" s="97"/>
      <c r="E45" s="61">
        <f t="shared" si="2"/>
      </c>
      <c r="F45" s="60"/>
      <c r="G45" s="144">
        <f>IF(D45="","",'所属名一覧'!$C$8)</f>
      </c>
      <c r="H45" s="144"/>
      <c r="I45" s="62"/>
      <c r="J45" s="93"/>
      <c r="K45" s="63"/>
      <c r="L45" s="62"/>
      <c r="M45" s="186"/>
      <c r="N45" s="183"/>
      <c r="O45" s="62"/>
      <c r="P45" s="93"/>
      <c r="Q45" s="63"/>
      <c r="R45" s="64"/>
      <c r="S45" s="106"/>
      <c r="T45" s="64"/>
      <c r="U45" s="106"/>
      <c r="V45" s="43"/>
    </row>
    <row r="46" spans="1:22" ht="18" customHeight="1">
      <c r="A46" s="29">
        <f t="shared" si="3"/>
        <v>0</v>
      </c>
      <c r="B46" s="46">
        <f aca="true" t="shared" si="4" ref="B46:B77">IF(D46="","",B45+1)</f>
      </c>
      <c r="C46" s="160"/>
      <c r="D46" s="96"/>
      <c r="E46" s="56">
        <f t="shared" si="2"/>
      </c>
      <c r="F46" s="55"/>
      <c r="G46" s="143">
        <f>IF(D46="","",'所属名一覧'!$C$8)</f>
      </c>
      <c r="H46" s="143"/>
      <c r="I46" s="57"/>
      <c r="J46" s="92"/>
      <c r="K46" s="58"/>
      <c r="L46" s="57"/>
      <c r="M46" s="135"/>
      <c r="N46" s="182"/>
      <c r="O46" s="57"/>
      <c r="P46" s="92"/>
      <c r="Q46" s="58"/>
      <c r="R46" s="59"/>
      <c r="S46" s="105"/>
      <c r="T46" s="59"/>
      <c r="U46" s="105"/>
      <c r="V46" s="43"/>
    </row>
    <row r="47" spans="1:22" ht="18" customHeight="1" thickBot="1">
      <c r="A47" s="29">
        <f t="shared" si="3"/>
        <v>0</v>
      </c>
      <c r="B47" s="48">
        <f t="shared" si="4"/>
      </c>
      <c r="C47" s="162"/>
      <c r="D47" s="99"/>
      <c r="E47" s="66">
        <f t="shared" si="2"/>
      </c>
      <c r="F47" s="65"/>
      <c r="G47" s="145">
        <f>IF(D47="","",'所属名一覧'!$C$8)</f>
      </c>
      <c r="H47" s="165"/>
      <c r="I47" s="67"/>
      <c r="J47" s="94"/>
      <c r="K47" s="68"/>
      <c r="L47" s="67"/>
      <c r="M47" s="187"/>
      <c r="N47" s="184"/>
      <c r="O47" s="67"/>
      <c r="P47" s="94"/>
      <c r="Q47" s="68"/>
      <c r="R47" s="69"/>
      <c r="S47" s="107"/>
      <c r="T47" s="69"/>
      <c r="U47" s="107"/>
      <c r="V47" s="43"/>
    </row>
    <row r="48" spans="1:22" ht="18" customHeight="1">
      <c r="A48" s="29">
        <f t="shared" si="3"/>
        <v>0</v>
      </c>
      <c r="B48" s="49">
        <f t="shared" si="4"/>
      </c>
      <c r="C48" s="159"/>
      <c r="D48" s="95"/>
      <c r="E48" s="45">
        <f t="shared" si="2"/>
      </c>
      <c r="F48" s="51"/>
      <c r="G48" s="142">
        <f>IF(D48="","",'所属名一覧'!$C$8)</f>
      </c>
      <c r="H48" s="142"/>
      <c r="I48" s="52"/>
      <c r="J48" s="91"/>
      <c r="K48" s="53"/>
      <c r="L48" s="52"/>
      <c r="M48" s="185"/>
      <c r="N48" s="181"/>
      <c r="O48" s="52"/>
      <c r="P48" s="91"/>
      <c r="Q48" s="53"/>
      <c r="R48" s="54"/>
      <c r="S48" s="104"/>
      <c r="T48" s="54"/>
      <c r="U48" s="104"/>
      <c r="V48" s="43"/>
    </row>
    <row r="49" spans="1:22" ht="18" customHeight="1">
      <c r="A49" s="29">
        <f t="shared" si="3"/>
        <v>0</v>
      </c>
      <c r="B49" s="46">
        <f t="shared" si="4"/>
      </c>
      <c r="C49" s="160"/>
      <c r="D49" s="98"/>
      <c r="E49" s="56">
        <f t="shared" si="2"/>
      </c>
      <c r="F49" s="55"/>
      <c r="G49" s="143">
        <f>IF(D49="","",'所属名一覧'!$C$8)</f>
      </c>
      <c r="H49" s="143"/>
      <c r="I49" s="57"/>
      <c r="J49" s="92"/>
      <c r="K49" s="58"/>
      <c r="L49" s="57"/>
      <c r="M49" s="135"/>
      <c r="N49" s="182"/>
      <c r="O49" s="57"/>
      <c r="P49" s="92"/>
      <c r="Q49" s="58"/>
      <c r="R49" s="59"/>
      <c r="S49" s="105"/>
      <c r="T49" s="59"/>
      <c r="U49" s="105"/>
      <c r="V49" s="43"/>
    </row>
    <row r="50" spans="1:22" ht="18" customHeight="1">
      <c r="A50" s="29">
        <f t="shared" si="3"/>
        <v>0</v>
      </c>
      <c r="B50" s="47">
        <f t="shared" si="4"/>
      </c>
      <c r="C50" s="161"/>
      <c r="D50" s="97"/>
      <c r="E50" s="61">
        <f t="shared" si="2"/>
      </c>
      <c r="F50" s="60"/>
      <c r="G50" s="144">
        <f>IF(D50="","",'所属名一覧'!$C$8)</f>
      </c>
      <c r="H50" s="144"/>
      <c r="I50" s="62"/>
      <c r="J50" s="93"/>
      <c r="K50" s="63"/>
      <c r="L50" s="62"/>
      <c r="M50" s="186"/>
      <c r="N50" s="183"/>
      <c r="O50" s="62"/>
      <c r="P50" s="93"/>
      <c r="Q50" s="63"/>
      <c r="R50" s="64"/>
      <c r="S50" s="106"/>
      <c r="T50" s="64"/>
      <c r="U50" s="106"/>
      <c r="V50" s="43"/>
    </row>
    <row r="51" spans="1:22" ht="18" customHeight="1">
      <c r="A51" s="29">
        <f t="shared" si="3"/>
        <v>0</v>
      </c>
      <c r="B51" s="46">
        <f t="shared" si="4"/>
      </c>
      <c r="C51" s="160"/>
      <c r="D51" s="98"/>
      <c r="E51" s="56">
        <f t="shared" si="2"/>
      </c>
      <c r="F51" s="55"/>
      <c r="G51" s="143">
        <f>IF(D51="","",'所属名一覧'!$C$8)</f>
      </c>
      <c r="H51" s="143"/>
      <c r="I51" s="57"/>
      <c r="J51" s="92"/>
      <c r="K51" s="58"/>
      <c r="L51" s="57"/>
      <c r="M51" s="135"/>
      <c r="N51" s="182"/>
      <c r="O51" s="57"/>
      <c r="P51" s="92"/>
      <c r="Q51" s="58"/>
      <c r="R51" s="59"/>
      <c r="S51" s="105"/>
      <c r="T51" s="59"/>
      <c r="U51" s="105"/>
      <c r="V51" s="43"/>
    </row>
    <row r="52" spans="1:22" ht="18" customHeight="1" thickBot="1">
      <c r="A52" s="29">
        <f t="shared" si="3"/>
        <v>0</v>
      </c>
      <c r="B52" s="48">
        <f t="shared" si="4"/>
      </c>
      <c r="C52" s="162"/>
      <c r="D52" s="99"/>
      <c r="E52" s="66">
        <f t="shared" si="2"/>
      </c>
      <c r="F52" s="65"/>
      <c r="G52" s="145">
        <f>IF(D52="","",'所属名一覧'!$C$8)</f>
      </c>
      <c r="H52" s="165"/>
      <c r="I52" s="67"/>
      <c r="J52" s="94"/>
      <c r="K52" s="68"/>
      <c r="L52" s="67"/>
      <c r="M52" s="187"/>
      <c r="N52" s="184"/>
      <c r="O52" s="67"/>
      <c r="P52" s="94"/>
      <c r="Q52" s="68"/>
      <c r="R52" s="69"/>
      <c r="S52" s="107"/>
      <c r="T52" s="69"/>
      <c r="U52" s="107"/>
      <c r="V52" s="43"/>
    </row>
    <row r="53" spans="1:22" ht="18" customHeight="1">
      <c r="A53" s="29">
        <f t="shared" si="3"/>
        <v>0</v>
      </c>
      <c r="B53" s="49">
        <f t="shared" si="4"/>
      </c>
      <c r="C53" s="159"/>
      <c r="D53" s="95"/>
      <c r="E53" s="45">
        <f t="shared" si="2"/>
      </c>
      <c r="F53" s="51"/>
      <c r="G53" s="142">
        <f>IF(D53="","",'所属名一覧'!$C$8)</f>
      </c>
      <c r="H53" s="142"/>
      <c r="I53" s="52"/>
      <c r="J53" s="91"/>
      <c r="K53" s="53"/>
      <c r="L53" s="52"/>
      <c r="M53" s="185"/>
      <c r="N53" s="181"/>
      <c r="O53" s="52"/>
      <c r="P53" s="91"/>
      <c r="Q53" s="53"/>
      <c r="R53" s="54"/>
      <c r="S53" s="104"/>
      <c r="T53" s="54"/>
      <c r="U53" s="104"/>
      <c r="V53" s="43"/>
    </row>
    <row r="54" spans="1:22" ht="18" customHeight="1">
      <c r="A54" s="29">
        <f t="shared" si="3"/>
        <v>0</v>
      </c>
      <c r="B54" s="46">
        <f t="shared" si="4"/>
      </c>
      <c r="C54" s="160"/>
      <c r="D54" s="98"/>
      <c r="E54" s="56">
        <f t="shared" si="2"/>
      </c>
      <c r="F54" s="55"/>
      <c r="G54" s="143">
        <f>IF(D54="","",'所属名一覧'!$C$8)</f>
      </c>
      <c r="H54" s="143"/>
      <c r="I54" s="57"/>
      <c r="J54" s="92"/>
      <c r="K54" s="58"/>
      <c r="L54" s="57"/>
      <c r="M54" s="135"/>
      <c r="N54" s="182"/>
      <c r="O54" s="57"/>
      <c r="P54" s="92"/>
      <c r="Q54" s="58"/>
      <c r="R54" s="59"/>
      <c r="S54" s="105"/>
      <c r="T54" s="59"/>
      <c r="U54" s="105"/>
      <c r="V54" s="43"/>
    </row>
    <row r="55" spans="1:22" ht="18" customHeight="1">
      <c r="A55" s="29">
        <f t="shared" si="3"/>
        <v>0</v>
      </c>
      <c r="B55" s="47">
        <f t="shared" si="4"/>
      </c>
      <c r="C55" s="161"/>
      <c r="D55" s="97"/>
      <c r="E55" s="61">
        <f t="shared" si="2"/>
      </c>
      <c r="F55" s="60"/>
      <c r="G55" s="144">
        <f>IF(D55="","",'所属名一覧'!$C$8)</f>
      </c>
      <c r="H55" s="144"/>
      <c r="I55" s="62"/>
      <c r="J55" s="93"/>
      <c r="K55" s="63"/>
      <c r="L55" s="62"/>
      <c r="M55" s="186"/>
      <c r="N55" s="183"/>
      <c r="O55" s="62"/>
      <c r="P55" s="93"/>
      <c r="Q55" s="63"/>
      <c r="R55" s="64"/>
      <c r="S55" s="106"/>
      <c r="T55" s="64"/>
      <c r="U55" s="106"/>
      <c r="V55" s="43"/>
    </row>
    <row r="56" spans="1:22" ht="18" customHeight="1">
      <c r="A56" s="29">
        <f t="shared" si="3"/>
        <v>0</v>
      </c>
      <c r="B56" s="46">
        <f t="shared" si="4"/>
      </c>
      <c r="C56" s="160"/>
      <c r="D56" s="96"/>
      <c r="E56" s="56">
        <f t="shared" si="2"/>
      </c>
      <c r="F56" s="55"/>
      <c r="G56" s="143">
        <f>IF(D56="","",'所属名一覧'!$C$8)</f>
      </c>
      <c r="H56" s="143"/>
      <c r="I56" s="57"/>
      <c r="J56" s="92"/>
      <c r="K56" s="58"/>
      <c r="L56" s="57"/>
      <c r="M56" s="135"/>
      <c r="N56" s="182"/>
      <c r="O56" s="57"/>
      <c r="P56" s="92"/>
      <c r="Q56" s="58"/>
      <c r="R56" s="59"/>
      <c r="S56" s="105"/>
      <c r="T56" s="59"/>
      <c r="U56" s="105"/>
      <c r="V56" s="43"/>
    </row>
    <row r="57" spans="1:22" ht="18" customHeight="1" thickBot="1">
      <c r="A57" s="29">
        <f t="shared" si="3"/>
        <v>0</v>
      </c>
      <c r="B57" s="48">
        <f t="shared" si="4"/>
      </c>
      <c r="C57" s="162"/>
      <c r="D57" s="99"/>
      <c r="E57" s="66">
        <f t="shared" si="2"/>
      </c>
      <c r="F57" s="65"/>
      <c r="G57" s="145">
        <f>IF(D57="","",'所属名一覧'!$C$8)</f>
      </c>
      <c r="H57" s="165"/>
      <c r="I57" s="67"/>
      <c r="J57" s="94"/>
      <c r="K57" s="68"/>
      <c r="L57" s="67"/>
      <c r="M57" s="187"/>
      <c r="N57" s="184"/>
      <c r="O57" s="67"/>
      <c r="P57" s="94"/>
      <c r="Q57" s="68"/>
      <c r="R57" s="69"/>
      <c r="S57" s="107"/>
      <c r="T57" s="69"/>
      <c r="U57" s="107"/>
      <c r="V57" s="43"/>
    </row>
    <row r="58" spans="1:22" ht="18" customHeight="1">
      <c r="A58" s="29">
        <f t="shared" si="3"/>
        <v>0</v>
      </c>
      <c r="B58" s="49">
        <f t="shared" si="4"/>
      </c>
      <c r="C58" s="159"/>
      <c r="D58" s="101"/>
      <c r="E58" s="45">
        <f t="shared" si="2"/>
      </c>
      <c r="F58" s="51"/>
      <c r="G58" s="142">
        <f>IF(D58="","",'所属名一覧'!$C$8)</f>
      </c>
      <c r="H58" s="142"/>
      <c r="I58" s="52"/>
      <c r="J58" s="91"/>
      <c r="K58" s="53"/>
      <c r="L58" s="52"/>
      <c r="M58" s="185"/>
      <c r="N58" s="181"/>
      <c r="O58" s="52"/>
      <c r="P58" s="91"/>
      <c r="Q58" s="53"/>
      <c r="R58" s="54"/>
      <c r="S58" s="104"/>
      <c r="T58" s="54"/>
      <c r="U58" s="104"/>
      <c r="V58" s="43"/>
    </row>
    <row r="59" spans="1:22" ht="18" customHeight="1">
      <c r="A59" s="29">
        <f t="shared" si="3"/>
        <v>0</v>
      </c>
      <c r="B59" s="46">
        <f t="shared" si="4"/>
      </c>
      <c r="C59" s="160"/>
      <c r="D59" s="98"/>
      <c r="E59" s="56">
        <f t="shared" si="2"/>
      </c>
      <c r="F59" s="55"/>
      <c r="G59" s="143">
        <f>IF(D59="","",'所属名一覧'!$C$8)</f>
      </c>
      <c r="H59" s="143"/>
      <c r="I59" s="57"/>
      <c r="J59" s="92"/>
      <c r="K59" s="58"/>
      <c r="L59" s="57"/>
      <c r="M59" s="135"/>
      <c r="N59" s="182"/>
      <c r="O59" s="57"/>
      <c r="P59" s="92"/>
      <c r="Q59" s="58"/>
      <c r="R59" s="59"/>
      <c r="S59" s="105"/>
      <c r="T59" s="59"/>
      <c r="U59" s="105"/>
      <c r="V59" s="43"/>
    </row>
    <row r="60" spans="1:22" ht="18" customHeight="1">
      <c r="A60" s="29">
        <f t="shared" si="3"/>
        <v>0</v>
      </c>
      <c r="B60" s="47">
        <f t="shared" si="4"/>
      </c>
      <c r="C60" s="161"/>
      <c r="D60" s="97"/>
      <c r="E60" s="61">
        <f t="shared" si="2"/>
      </c>
      <c r="F60" s="60"/>
      <c r="G60" s="144">
        <f>IF(D60="","",'所属名一覧'!$C$8)</f>
      </c>
      <c r="H60" s="144"/>
      <c r="I60" s="62"/>
      <c r="J60" s="93"/>
      <c r="K60" s="63"/>
      <c r="L60" s="62"/>
      <c r="M60" s="186"/>
      <c r="N60" s="183"/>
      <c r="O60" s="62"/>
      <c r="P60" s="93"/>
      <c r="Q60" s="63"/>
      <c r="R60" s="64"/>
      <c r="S60" s="106"/>
      <c r="T60" s="64"/>
      <c r="U60" s="106"/>
      <c r="V60" s="43"/>
    </row>
    <row r="61" spans="1:22" ht="18" customHeight="1">
      <c r="A61" s="29">
        <f t="shared" si="3"/>
        <v>0</v>
      </c>
      <c r="B61" s="46">
        <f t="shared" si="4"/>
      </c>
      <c r="C61" s="160"/>
      <c r="D61" s="98"/>
      <c r="E61" s="56">
        <f t="shared" si="2"/>
      </c>
      <c r="F61" s="55"/>
      <c r="G61" s="143">
        <f>IF(D61="","",'所属名一覧'!$C$8)</f>
      </c>
      <c r="H61" s="143"/>
      <c r="I61" s="57"/>
      <c r="J61" s="92"/>
      <c r="K61" s="58"/>
      <c r="L61" s="57"/>
      <c r="M61" s="135"/>
      <c r="N61" s="182"/>
      <c r="O61" s="57"/>
      <c r="P61" s="92"/>
      <c r="Q61" s="58"/>
      <c r="R61" s="59"/>
      <c r="S61" s="105"/>
      <c r="T61" s="59"/>
      <c r="U61" s="105"/>
      <c r="V61" s="43"/>
    </row>
    <row r="62" spans="1:22" ht="18" customHeight="1" thickBot="1">
      <c r="A62" s="29">
        <f t="shared" si="3"/>
        <v>0</v>
      </c>
      <c r="B62" s="48">
        <f t="shared" si="4"/>
      </c>
      <c r="C62" s="162"/>
      <c r="D62" s="102"/>
      <c r="E62" s="66">
        <f t="shared" si="2"/>
      </c>
      <c r="F62" s="65"/>
      <c r="G62" s="145">
        <f>IF(D62="","",'所属名一覧'!$C$8)</f>
      </c>
      <c r="H62" s="165"/>
      <c r="I62" s="67"/>
      <c r="J62" s="94"/>
      <c r="K62" s="68"/>
      <c r="L62" s="67"/>
      <c r="M62" s="187"/>
      <c r="N62" s="184"/>
      <c r="O62" s="67"/>
      <c r="P62" s="94"/>
      <c r="Q62" s="68"/>
      <c r="R62" s="69"/>
      <c r="S62" s="107"/>
      <c r="T62" s="69"/>
      <c r="U62" s="107"/>
      <c r="V62" s="43"/>
    </row>
    <row r="63" spans="1:22" ht="18" customHeight="1">
      <c r="A63" s="29">
        <f t="shared" si="3"/>
        <v>0</v>
      </c>
      <c r="B63" s="49">
        <f t="shared" si="4"/>
      </c>
      <c r="C63" s="159"/>
      <c r="D63" s="95"/>
      <c r="E63" s="45">
        <f t="shared" si="2"/>
      </c>
      <c r="F63" s="51"/>
      <c r="G63" s="142">
        <f>IF(D63="","",'所属名一覧'!$C$8)</f>
      </c>
      <c r="H63" s="142"/>
      <c r="I63" s="52"/>
      <c r="J63" s="91"/>
      <c r="K63" s="53"/>
      <c r="L63" s="52"/>
      <c r="M63" s="185"/>
      <c r="N63" s="181"/>
      <c r="O63" s="52"/>
      <c r="P63" s="91"/>
      <c r="Q63" s="53"/>
      <c r="R63" s="54"/>
      <c r="S63" s="104"/>
      <c r="T63" s="54"/>
      <c r="U63" s="104"/>
      <c r="V63" s="43"/>
    </row>
    <row r="64" spans="1:22" ht="18" customHeight="1">
      <c r="A64" s="29">
        <f t="shared" si="3"/>
        <v>0</v>
      </c>
      <c r="B64" s="46">
        <f t="shared" si="4"/>
      </c>
      <c r="C64" s="160"/>
      <c r="D64" s="98"/>
      <c r="E64" s="56">
        <f t="shared" si="2"/>
      </c>
      <c r="F64" s="55"/>
      <c r="G64" s="143">
        <f>IF(D64="","",'所属名一覧'!$C$8)</f>
      </c>
      <c r="H64" s="143"/>
      <c r="I64" s="57"/>
      <c r="J64" s="92"/>
      <c r="K64" s="58"/>
      <c r="L64" s="57"/>
      <c r="M64" s="135"/>
      <c r="N64" s="182"/>
      <c r="O64" s="57"/>
      <c r="P64" s="92"/>
      <c r="Q64" s="58"/>
      <c r="R64" s="59"/>
      <c r="S64" s="105"/>
      <c r="T64" s="59"/>
      <c r="U64" s="105"/>
      <c r="V64" s="43"/>
    </row>
    <row r="65" spans="1:22" ht="18" customHeight="1">
      <c r="A65" s="29">
        <f t="shared" si="3"/>
        <v>0</v>
      </c>
      <c r="B65" s="47">
        <f t="shared" si="4"/>
      </c>
      <c r="C65" s="161"/>
      <c r="D65" s="100"/>
      <c r="E65" s="61">
        <f t="shared" si="2"/>
      </c>
      <c r="F65" s="60"/>
      <c r="G65" s="144">
        <f>IF(D65="","",'所属名一覧'!$C$8)</f>
      </c>
      <c r="H65" s="144"/>
      <c r="I65" s="62"/>
      <c r="J65" s="93"/>
      <c r="K65" s="63"/>
      <c r="L65" s="62"/>
      <c r="M65" s="186"/>
      <c r="N65" s="183"/>
      <c r="O65" s="62"/>
      <c r="P65" s="93"/>
      <c r="Q65" s="63"/>
      <c r="R65" s="64"/>
      <c r="S65" s="106"/>
      <c r="T65" s="64"/>
      <c r="U65" s="106"/>
      <c r="V65" s="43"/>
    </row>
    <row r="66" spans="1:22" ht="18" customHeight="1">
      <c r="A66" s="29">
        <f t="shared" si="3"/>
        <v>0</v>
      </c>
      <c r="B66" s="46">
        <f t="shared" si="4"/>
      </c>
      <c r="C66" s="160"/>
      <c r="D66" s="98"/>
      <c r="E66" s="56">
        <f t="shared" si="2"/>
      </c>
      <c r="F66" s="55"/>
      <c r="G66" s="143">
        <f>IF(D66="","",'所属名一覧'!$C$8)</f>
      </c>
      <c r="H66" s="143"/>
      <c r="I66" s="57"/>
      <c r="J66" s="92"/>
      <c r="K66" s="58"/>
      <c r="L66" s="57"/>
      <c r="M66" s="135"/>
      <c r="N66" s="182"/>
      <c r="O66" s="57"/>
      <c r="P66" s="92"/>
      <c r="Q66" s="58"/>
      <c r="R66" s="59"/>
      <c r="S66" s="105"/>
      <c r="T66" s="59"/>
      <c r="U66" s="105"/>
      <c r="V66" s="43"/>
    </row>
    <row r="67" spans="1:22" ht="18" customHeight="1" thickBot="1">
      <c r="A67" s="29">
        <f t="shared" si="3"/>
        <v>0</v>
      </c>
      <c r="B67" s="48">
        <f t="shared" si="4"/>
      </c>
      <c r="C67" s="162"/>
      <c r="D67" s="99"/>
      <c r="E67" s="66">
        <f t="shared" si="2"/>
      </c>
      <c r="F67" s="65"/>
      <c r="G67" s="145">
        <f>IF(D67="","",'所属名一覧'!$C$8)</f>
      </c>
      <c r="H67" s="165"/>
      <c r="I67" s="67"/>
      <c r="J67" s="94"/>
      <c r="K67" s="68"/>
      <c r="L67" s="67"/>
      <c r="M67" s="187"/>
      <c r="N67" s="184"/>
      <c r="O67" s="67"/>
      <c r="P67" s="94"/>
      <c r="Q67" s="68"/>
      <c r="R67" s="69"/>
      <c r="S67" s="107"/>
      <c r="T67" s="69"/>
      <c r="U67" s="107"/>
      <c r="V67" s="43"/>
    </row>
    <row r="68" spans="1:22" ht="18" customHeight="1">
      <c r="A68" s="29">
        <f t="shared" si="3"/>
        <v>0</v>
      </c>
      <c r="B68" s="49">
        <f t="shared" si="4"/>
      </c>
      <c r="C68" s="159"/>
      <c r="D68" s="95"/>
      <c r="E68" s="45">
        <f t="shared" si="2"/>
      </c>
      <c r="F68" s="51"/>
      <c r="G68" s="142">
        <f>IF(D68="","",'所属名一覧'!$C$8)</f>
      </c>
      <c r="H68" s="142"/>
      <c r="I68" s="52"/>
      <c r="J68" s="91"/>
      <c r="K68" s="53"/>
      <c r="L68" s="52"/>
      <c r="M68" s="185"/>
      <c r="N68" s="181"/>
      <c r="O68" s="52"/>
      <c r="P68" s="91"/>
      <c r="Q68" s="53"/>
      <c r="R68" s="54"/>
      <c r="S68" s="104"/>
      <c r="T68" s="54"/>
      <c r="U68" s="104"/>
      <c r="V68" s="43"/>
    </row>
    <row r="69" spans="1:22" ht="18" customHeight="1">
      <c r="A69" s="29">
        <f t="shared" si="3"/>
        <v>0</v>
      </c>
      <c r="B69" s="46">
        <f t="shared" si="4"/>
      </c>
      <c r="C69" s="160"/>
      <c r="D69" s="98"/>
      <c r="E69" s="56">
        <f t="shared" si="2"/>
      </c>
      <c r="F69" s="55"/>
      <c r="G69" s="143">
        <f>IF(D69="","",'所属名一覧'!$C$8)</f>
      </c>
      <c r="H69" s="143"/>
      <c r="I69" s="57"/>
      <c r="J69" s="92"/>
      <c r="K69" s="58"/>
      <c r="L69" s="57"/>
      <c r="M69" s="135"/>
      <c r="N69" s="182"/>
      <c r="O69" s="57"/>
      <c r="P69" s="92"/>
      <c r="Q69" s="58"/>
      <c r="R69" s="59"/>
      <c r="S69" s="105"/>
      <c r="T69" s="59"/>
      <c r="U69" s="105"/>
      <c r="V69" s="43"/>
    </row>
    <row r="70" spans="1:22" ht="18" customHeight="1">
      <c r="A70" s="29">
        <f t="shared" si="3"/>
        <v>0</v>
      </c>
      <c r="B70" s="47">
        <f t="shared" si="4"/>
      </c>
      <c r="C70" s="161"/>
      <c r="D70" s="100"/>
      <c r="E70" s="61">
        <f t="shared" si="2"/>
      </c>
      <c r="F70" s="60"/>
      <c r="G70" s="144">
        <f>IF(D70="","",'所属名一覧'!$C$8)</f>
      </c>
      <c r="H70" s="144"/>
      <c r="I70" s="62"/>
      <c r="J70" s="93"/>
      <c r="K70" s="63"/>
      <c r="L70" s="62"/>
      <c r="M70" s="186"/>
      <c r="N70" s="183"/>
      <c r="O70" s="62"/>
      <c r="P70" s="93"/>
      <c r="Q70" s="63"/>
      <c r="R70" s="64"/>
      <c r="S70" s="106"/>
      <c r="T70" s="64"/>
      <c r="U70" s="106"/>
      <c r="V70" s="43"/>
    </row>
    <row r="71" spans="1:22" ht="18" customHeight="1">
      <c r="A71" s="29">
        <f t="shared" si="3"/>
        <v>0</v>
      </c>
      <c r="B71" s="46">
        <f t="shared" si="4"/>
      </c>
      <c r="C71" s="160"/>
      <c r="D71" s="98"/>
      <c r="E71" s="56">
        <f t="shared" si="2"/>
      </c>
      <c r="F71" s="55"/>
      <c r="G71" s="143">
        <f>IF(D71="","",'所属名一覧'!$C$8)</f>
      </c>
      <c r="H71" s="143"/>
      <c r="I71" s="57"/>
      <c r="J71" s="92"/>
      <c r="K71" s="58"/>
      <c r="L71" s="57"/>
      <c r="M71" s="135"/>
      <c r="N71" s="182"/>
      <c r="O71" s="57"/>
      <c r="P71" s="92"/>
      <c r="Q71" s="58"/>
      <c r="R71" s="59"/>
      <c r="S71" s="105"/>
      <c r="T71" s="59"/>
      <c r="U71" s="105"/>
      <c r="V71" s="43"/>
    </row>
    <row r="72" spans="1:22" ht="18" customHeight="1" thickBot="1">
      <c r="A72" s="29">
        <f t="shared" si="3"/>
        <v>0</v>
      </c>
      <c r="B72" s="48">
        <f t="shared" si="4"/>
      </c>
      <c r="C72" s="162"/>
      <c r="D72" s="99"/>
      <c r="E72" s="66">
        <f t="shared" si="2"/>
      </c>
      <c r="F72" s="65"/>
      <c r="G72" s="145">
        <f>IF(D72="","",'所属名一覧'!$C$8)</f>
      </c>
      <c r="H72" s="165"/>
      <c r="I72" s="67"/>
      <c r="J72" s="94"/>
      <c r="K72" s="68"/>
      <c r="L72" s="67"/>
      <c r="M72" s="187"/>
      <c r="N72" s="184"/>
      <c r="O72" s="67"/>
      <c r="P72" s="94"/>
      <c r="Q72" s="68"/>
      <c r="R72" s="69"/>
      <c r="S72" s="107"/>
      <c r="T72" s="69"/>
      <c r="U72" s="107"/>
      <c r="V72" s="43"/>
    </row>
    <row r="73" spans="1:22" ht="18" customHeight="1">
      <c r="A73" s="29">
        <f t="shared" si="3"/>
        <v>0</v>
      </c>
      <c r="B73" s="49">
        <f t="shared" si="4"/>
      </c>
      <c r="C73" s="159"/>
      <c r="D73" s="101"/>
      <c r="E73" s="45">
        <f t="shared" si="2"/>
      </c>
      <c r="F73" s="51"/>
      <c r="G73" s="142">
        <f>IF(D73="","",'所属名一覧'!$C$8)</f>
      </c>
      <c r="H73" s="142"/>
      <c r="I73" s="52"/>
      <c r="J73" s="91"/>
      <c r="K73" s="53"/>
      <c r="L73" s="52"/>
      <c r="M73" s="185"/>
      <c r="N73" s="181"/>
      <c r="O73" s="52"/>
      <c r="P73" s="91"/>
      <c r="Q73" s="53"/>
      <c r="R73" s="54"/>
      <c r="S73" s="104"/>
      <c r="T73" s="54"/>
      <c r="U73" s="104"/>
      <c r="V73" s="43"/>
    </row>
    <row r="74" spans="1:22" ht="18" customHeight="1">
      <c r="A74" s="29">
        <f t="shared" si="3"/>
        <v>0</v>
      </c>
      <c r="B74" s="46">
        <f t="shared" si="4"/>
      </c>
      <c r="C74" s="160"/>
      <c r="D74" s="98"/>
      <c r="E74" s="56">
        <f t="shared" si="2"/>
      </c>
      <c r="F74" s="55"/>
      <c r="G74" s="143">
        <f>IF(D74="","",'所属名一覧'!$C$8)</f>
      </c>
      <c r="H74" s="143"/>
      <c r="I74" s="57"/>
      <c r="J74" s="92"/>
      <c r="K74" s="58"/>
      <c r="L74" s="57"/>
      <c r="M74" s="135"/>
      <c r="N74" s="182"/>
      <c r="O74" s="57"/>
      <c r="P74" s="92"/>
      <c r="Q74" s="58"/>
      <c r="R74" s="59"/>
      <c r="S74" s="105"/>
      <c r="T74" s="59"/>
      <c r="U74" s="105"/>
      <c r="V74" s="43"/>
    </row>
    <row r="75" spans="1:22" ht="18" customHeight="1">
      <c r="A75" s="29">
        <f t="shared" si="3"/>
        <v>0</v>
      </c>
      <c r="B75" s="47">
        <f t="shared" si="4"/>
      </c>
      <c r="C75" s="161"/>
      <c r="D75" s="100"/>
      <c r="E75" s="61">
        <f t="shared" si="2"/>
      </c>
      <c r="F75" s="60"/>
      <c r="G75" s="144">
        <f>IF(D75="","",'所属名一覧'!$C$8)</f>
      </c>
      <c r="H75" s="144"/>
      <c r="I75" s="62"/>
      <c r="J75" s="93"/>
      <c r="K75" s="63"/>
      <c r="L75" s="62"/>
      <c r="M75" s="186"/>
      <c r="N75" s="183"/>
      <c r="O75" s="62"/>
      <c r="P75" s="93"/>
      <c r="Q75" s="63"/>
      <c r="R75" s="64"/>
      <c r="S75" s="106"/>
      <c r="T75" s="64"/>
      <c r="U75" s="106"/>
      <c r="V75" s="43"/>
    </row>
    <row r="76" spans="1:22" ht="18" customHeight="1">
      <c r="A76" s="29">
        <f t="shared" si="3"/>
        <v>0</v>
      </c>
      <c r="B76" s="46">
        <f t="shared" si="4"/>
      </c>
      <c r="C76" s="160"/>
      <c r="D76" s="98"/>
      <c r="E76" s="56">
        <f t="shared" si="2"/>
      </c>
      <c r="F76" s="55"/>
      <c r="G76" s="143">
        <f>IF(D76="","",'所属名一覧'!$C$8)</f>
      </c>
      <c r="H76" s="143"/>
      <c r="I76" s="57"/>
      <c r="J76" s="92"/>
      <c r="K76" s="58"/>
      <c r="L76" s="57"/>
      <c r="M76" s="135"/>
      <c r="N76" s="182"/>
      <c r="O76" s="57"/>
      <c r="P76" s="92"/>
      <c r="Q76" s="58"/>
      <c r="R76" s="59"/>
      <c r="S76" s="105"/>
      <c r="T76" s="59"/>
      <c r="U76" s="105"/>
      <c r="V76" s="43"/>
    </row>
    <row r="77" spans="1:22" ht="18" customHeight="1" thickBot="1">
      <c r="A77" s="29">
        <f aca="true" t="shared" si="5" ref="A77:A108">IF(D77="",0,COUNTIF($D$13:$D$192,D77))</f>
        <v>0</v>
      </c>
      <c r="B77" s="48">
        <f t="shared" si="4"/>
      </c>
      <c r="C77" s="162"/>
      <c r="D77" s="99"/>
      <c r="E77" s="66">
        <f t="shared" si="2"/>
      </c>
      <c r="F77" s="65"/>
      <c r="G77" s="145">
        <f>IF(D77="","",'所属名一覧'!$C$8)</f>
      </c>
      <c r="H77" s="165"/>
      <c r="I77" s="67"/>
      <c r="J77" s="94"/>
      <c r="K77" s="68"/>
      <c r="L77" s="67"/>
      <c r="M77" s="187"/>
      <c r="N77" s="184"/>
      <c r="O77" s="67"/>
      <c r="P77" s="94"/>
      <c r="Q77" s="68"/>
      <c r="R77" s="69"/>
      <c r="S77" s="107"/>
      <c r="T77" s="69"/>
      <c r="U77" s="107"/>
      <c r="V77" s="43"/>
    </row>
    <row r="78" spans="1:22" ht="18" customHeight="1">
      <c r="A78" s="29">
        <f t="shared" si="5"/>
        <v>0</v>
      </c>
      <c r="B78" s="49">
        <f aca="true" t="shared" si="6" ref="B78:B109">IF(D78="","",B77+1)</f>
      </c>
      <c r="C78" s="159"/>
      <c r="D78" s="95"/>
      <c r="E78" s="45">
        <f aca="true" t="shared" si="7" ref="E78:E141">IF(D78="","",ASC(PHONETIC(D78)))</f>
      </c>
      <c r="F78" s="51"/>
      <c r="G78" s="142">
        <f>IF(D78="","",'所属名一覧'!$C$8)</f>
      </c>
      <c r="H78" s="142"/>
      <c r="I78" s="52"/>
      <c r="J78" s="91"/>
      <c r="K78" s="53"/>
      <c r="L78" s="52"/>
      <c r="M78" s="185"/>
      <c r="N78" s="181"/>
      <c r="O78" s="52"/>
      <c r="P78" s="91"/>
      <c r="Q78" s="53"/>
      <c r="R78" s="54"/>
      <c r="S78" s="104"/>
      <c r="T78" s="54"/>
      <c r="U78" s="104"/>
      <c r="V78" s="43"/>
    </row>
    <row r="79" spans="1:22" ht="18" customHeight="1">
      <c r="A79" s="29">
        <f t="shared" si="5"/>
        <v>0</v>
      </c>
      <c r="B79" s="46">
        <f t="shared" si="6"/>
      </c>
      <c r="C79" s="160"/>
      <c r="D79" s="98"/>
      <c r="E79" s="56">
        <f t="shared" si="7"/>
      </c>
      <c r="F79" s="55"/>
      <c r="G79" s="143">
        <f>IF(D79="","",'所属名一覧'!$C$8)</f>
      </c>
      <c r="H79" s="143"/>
      <c r="I79" s="57"/>
      <c r="J79" s="92"/>
      <c r="K79" s="58"/>
      <c r="L79" s="57"/>
      <c r="M79" s="135"/>
      <c r="N79" s="182"/>
      <c r="O79" s="57"/>
      <c r="P79" s="92"/>
      <c r="Q79" s="58"/>
      <c r="R79" s="59"/>
      <c r="S79" s="105"/>
      <c r="T79" s="59"/>
      <c r="U79" s="105"/>
      <c r="V79" s="43"/>
    </row>
    <row r="80" spans="1:22" ht="18" customHeight="1">
      <c r="A80" s="29">
        <f t="shared" si="5"/>
        <v>0</v>
      </c>
      <c r="B80" s="47">
        <f t="shared" si="6"/>
      </c>
      <c r="C80" s="161"/>
      <c r="D80" s="100"/>
      <c r="E80" s="61">
        <f t="shared" si="7"/>
      </c>
      <c r="F80" s="60"/>
      <c r="G80" s="144">
        <f>IF(D80="","",'所属名一覧'!$C$8)</f>
      </c>
      <c r="H80" s="144"/>
      <c r="I80" s="62"/>
      <c r="J80" s="93"/>
      <c r="K80" s="63"/>
      <c r="L80" s="62"/>
      <c r="M80" s="186"/>
      <c r="N80" s="183"/>
      <c r="O80" s="62"/>
      <c r="P80" s="93"/>
      <c r="Q80" s="63"/>
      <c r="R80" s="64"/>
      <c r="S80" s="106"/>
      <c r="T80" s="64"/>
      <c r="U80" s="106"/>
      <c r="V80" s="43"/>
    </row>
    <row r="81" spans="1:22" ht="18" customHeight="1">
      <c r="A81" s="29">
        <f t="shared" si="5"/>
        <v>0</v>
      </c>
      <c r="B81" s="46">
        <f t="shared" si="6"/>
      </c>
      <c r="C81" s="160"/>
      <c r="D81" s="98"/>
      <c r="E81" s="56">
        <f t="shared" si="7"/>
      </c>
      <c r="F81" s="55"/>
      <c r="G81" s="143">
        <f>IF(D81="","",'所属名一覧'!$C$8)</f>
      </c>
      <c r="H81" s="143"/>
      <c r="I81" s="57"/>
      <c r="J81" s="92"/>
      <c r="K81" s="58"/>
      <c r="L81" s="57"/>
      <c r="M81" s="135"/>
      <c r="N81" s="182"/>
      <c r="O81" s="57"/>
      <c r="P81" s="92"/>
      <c r="Q81" s="58"/>
      <c r="R81" s="59"/>
      <c r="S81" s="105"/>
      <c r="T81" s="59"/>
      <c r="U81" s="105"/>
      <c r="V81" s="43"/>
    </row>
    <row r="82" spans="1:22" ht="18" customHeight="1" thickBot="1">
      <c r="A82" s="29">
        <f t="shared" si="5"/>
        <v>0</v>
      </c>
      <c r="B82" s="48">
        <f t="shared" si="6"/>
      </c>
      <c r="C82" s="162"/>
      <c r="D82" s="99"/>
      <c r="E82" s="66">
        <f t="shared" si="7"/>
      </c>
      <c r="F82" s="65"/>
      <c r="G82" s="145">
        <f>IF(D82="","",'所属名一覧'!$C$8)</f>
      </c>
      <c r="H82" s="165"/>
      <c r="I82" s="67"/>
      <c r="J82" s="94"/>
      <c r="K82" s="68"/>
      <c r="L82" s="67"/>
      <c r="M82" s="187"/>
      <c r="N82" s="184"/>
      <c r="O82" s="67"/>
      <c r="P82" s="94"/>
      <c r="Q82" s="68"/>
      <c r="R82" s="69"/>
      <c r="S82" s="107"/>
      <c r="T82" s="69"/>
      <c r="U82" s="107"/>
      <c r="V82" s="43"/>
    </row>
    <row r="83" spans="1:22" ht="18" customHeight="1">
      <c r="A83" s="29">
        <f t="shared" si="5"/>
        <v>0</v>
      </c>
      <c r="B83" s="49">
        <f t="shared" si="6"/>
      </c>
      <c r="C83" s="159"/>
      <c r="D83" s="95"/>
      <c r="E83" s="45">
        <f t="shared" si="7"/>
      </c>
      <c r="F83" s="51"/>
      <c r="G83" s="142">
        <f>IF(D83="","",'所属名一覧'!$C$8)</f>
      </c>
      <c r="H83" s="142"/>
      <c r="I83" s="52"/>
      <c r="J83" s="91"/>
      <c r="K83" s="53"/>
      <c r="L83" s="52"/>
      <c r="M83" s="185"/>
      <c r="N83" s="181"/>
      <c r="O83" s="52"/>
      <c r="P83" s="91"/>
      <c r="Q83" s="53"/>
      <c r="R83" s="54"/>
      <c r="S83" s="104"/>
      <c r="T83" s="54"/>
      <c r="U83" s="104"/>
      <c r="V83" s="43"/>
    </row>
    <row r="84" spans="1:22" ht="18" customHeight="1">
      <c r="A84" s="29">
        <f t="shared" si="5"/>
        <v>0</v>
      </c>
      <c r="B84" s="46">
        <f t="shared" si="6"/>
      </c>
      <c r="C84" s="160"/>
      <c r="D84" s="98"/>
      <c r="E84" s="56">
        <f t="shared" si="7"/>
      </c>
      <c r="F84" s="55"/>
      <c r="G84" s="143">
        <f>IF(D84="","",'所属名一覧'!$C$8)</f>
      </c>
      <c r="H84" s="143"/>
      <c r="I84" s="57"/>
      <c r="J84" s="92"/>
      <c r="K84" s="58"/>
      <c r="L84" s="57"/>
      <c r="M84" s="135"/>
      <c r="N84" s="182"/>
      <c r="O84" s="57"/>
      <c r="P84" s="92"/>
      <c r="Q84" s="58"/>
      <c r="R84" s="59"/>
      <c r="S84" s="105"/>
      <c r="T84" s="59"/>
      <c r="U84" s="105"/>
      <c r="V84" s="43"/>
    </row>
    <row r="85" spans="1:22" ht="18" customHeight="1">
      <c r="A85" s="29">
        <f t="shared" si="5"/>
        <v>0</v>
      </c>
      <c r="B85" s="47">
        <f t="shared" si="6"/>
      </c>
      <c r="C85" s="161"/>
      <c r="D85" s="100"/>
      <c r="E85" s="61">
        <f t="shared" si="7"/>
      </c>
      <c r="F85" s="60"/>
      <c r="G85" s="144">
        <f>IF(D85="","",'所属名一覧'!$C$8)</f>
      </c>
      <c r="H85" s="144"/>
      <c r="I85" s="62"/>
      <c r="J85" s="93"/>
      <c r="K85" s="63"/>
      <c r="L85" s="62"/>
      <c r="M85" s="186"/>
      <c r="N85" s="183"/>
      <c r="O85" s="62"/>
      <c r="P85" s="93"/>
      <c r="Q85" s="63"/>
      <c r="R85" s="64"/>
      <c r="S85" s="106"/>
      <c r="T85" s="64"/>
      <c r="U85" s="106"/>
      <c r="V85" s="43"/>
    </row>
    <row r="86" spans="1:22" ht="18" customHeight="1">
      <c r="A86" s="29">
        <f t="shared" si="5"/>
        <v>0</v>
      </c>
      <c r="B86" s="46">
        <f t="shared" si="6"/>
      </c>
      <c r="C86" s="160"/>
      <c r="D86" s="96"/>
      <c r="E86" s="56">
        <f t="shared" si="7"/>
      </c>
      <c r="F86" s="55"/>
      <c r="G86" s="143">
        <f>IF(D86="","",'所属名一覧'!$C$8)</f>
      </c>
      <c r="H86" s="143"/>
      <c r="I86" s="57"/>
      <c r="J86" s="92"/>
      <c r="K86" s="58"/>
      <c r="L86" s="57"/>
      <c r="M86" s="135"/>
      <c r="N86" s="182"/>
      <c r="O86" s="57"/>
      <c r="P86" s="92"/>
      <c r="Q86" s="58"/>
      <c r="R86" s="59"/>
      <c r="S86" s="105"/>
      <c r="T86" s="59"/>
      <c r="U86" s="105"/>
      <c r="V86" s="43"/>
    </row>
    <row r="87" spans="1:22" ht="18" customHeight="1" thickBot="1">
      <c r="A87" s="29">
        <f t="shared" si="5"/>
        <v>0</v>
      </c>
      <c r="B87" s="48">
        <f t="shared" si="6"/>
      </c>
      <c r="C87" s="162"/>
      <c r="D87" s="99"/>
      <c r="E87" s="66">
        <f t="shared" si="7"/>
      </c>
      <c r="F87" s="65"/>
      <c r="G87" s="145">
        <f>IF(D87="","",'所属名一覧'!$C$8)</f>
      </c>
      <c r="H87" s="165"/>
      <c r="I87" s="67"/>
      <c r="J87" s="94"/>
      <c r="K87" s="68"/>
      <c r="L87" s="67"/>
      <c r="M87" s="187"/>
      <c r="N87" s="184"/>
      <c r="O87" s="67"/>
      <c r="P87" s="94"/>
      <c r="Q87" s="68"/>
      <c r="R87" s="69"/>
      <c r="S87" s="107"/>
      <c r="T87" s="69"/>
      <c r="U87" s="107"/>
      <c r="V87" s="43"/>
    </row>
    <row r="88" spans="1:22" ht="18" customHeight="1">
      <c r="A88" s="29">
        <f t="shared" si="5"/>
        <v>0</v>
      </c>
      <c r="B88" s="49">
        <f t="shared" si="6"/>
      </c>
      <c r="C88" s="159"/>
      <c r="D88" s="95"/>
      <c r="E88" s="45">
        <f t="shared" si="7"/>
      </c>
      <c r="F88" s="51"/>
      <c r="G88" s="142">
        <f>IF(D88="","",'所属名一覧'!$C$8)</f>
      </c>
      <c r="H88" s="142"/>
      <c r="I88" s="52"/>
      <c r="J88" s="91"/>
      <c r="K88" s="53"/>
      <c r="L88" s="52"/>
      <c r="M88" s="185"/>
      <c r="N88" s="181"/>
      <c r="O88" s="52"/>
      <c r="P88" s="91"/>
      <c r="Q88" s="53"/>
      <c r="R88" s="54"/>
      <c r="S88" s="104"/>
      <c r="T88" s="54"/>
      <c r="U88" s="104"/>
      <c r="V88" s="43"/>
    </row>
    <row r="89" spans="1:22" ht="18" customHeight="1">
      <c r="A89" s="29">
        <f t="shared" si="5"/>
        <v>0</v>
      </c>
      <c r="B89" s="46">
        <f t="shared" si="6"/>
      </c>
      <c r="C89" s="160"/>
      <c r="D89" s="98"/>
      <c r="E89" s="56">
        <f t="shared" si="7"/>
      </c>
      <c r="F89" s="55"/>
      <c r="G89" s="143">
        <f>IF(D89="","",'所属名一覧'!$C$8)</f>
      </c>
      <c r="H89" s="143"/>
      <c r="I89" s="57"/>
      <c r="J89" s="92"/>
      <c r="K89" s="58"/>
      <c r="L89" s="57"/>
      <c r="M89" s="135"/>
      <c r="N89" s="182"/>
      <c r="O89" s="57"/>
      <c r="P89" s="92"/>
      <c r="Q89" s="58"/>
      <c r="R89" s="59"/>
      <c r="S89" s="105"/>
      <c r="T89" s="59"/>
      <c r="U89" s="105"/>
      <c r="V89" s="43"/>
    </row>
    <row r="90" spans="1:22" ht="18" customHeight="1">
      <c r="A90" s="29">
        <f t="shared" si="5"/>
        <v>0</v>
      </c>
      <c r="B90" s="47">
        <f t="shared" si="6"/>
      </c>
      <c r="C90" s="161"/>
      <c r="D90" s="97"/>
      <c r="E90" s="61">
        <f t="shared" si="7"/>
      </c>
      <c r="F90" s="60"/>
      <c r="G90" s="144">
        <f>IF(D90="","",'所属名一覧'!$C$8)</f>
      </c>
      <c r="H90" s="144"/>
      <c r="I90" s="62"/>
      <c r="J90" s="93"/>
      <c r="K90" s="63"/>
      <c r="L90" s="62"/>
      <c r="M90" s="186"/>
      <c r="N90" s="183"/>
      <c r="O90" s="62"/>
      <c r="P90" s="93"/>
      <c r="Q90" s="63"/>
      <c r="R90" s="64"/>
      <c r="S90" s="106"/>
      <c r="T90" s="64"/>
      <c r="U90" s="106"/>
      <c r="V90" s="43"/>
    </row>
    <row r="91" spans="1:22" ht="18" customHeight="1">
      <c r="A91" s="29">
        <f t="shared" si="5"/>
        <v>0</v>
      </c>
      <c r="B91" s="46">
        <f t="shared" si="6"/>
      </c>
      <c r="C91" s="160"/>
      <c r="D91" s="98"/>
      <c r="E91" s="56">
        <f t="shared" si="7"/>
      </c>
      <c r="F91" s="55"/>
      <c r="G91" s="143">
        <f>IF(D91="","",'所属名一覧'!$C$8)</f>
      </c>
      <c r="H91" s="143"/>
      <c r="I91" s="57"/>
      <c r="J91" s="92"/>
      <c r="K91" s="58"/>
      <c r="L91" s="57"/>
      <c r="M91" s="135"/>
      <c r="N91" s="182"/>
      <c r="O91" s="57"/>
      <c r="P91" s="92"/>
      <c r="Q91" s="58"/>
      <c r="R91" s="59"/>
      <c r="S91" s="105"/>
      <c r="T91" s="59"/>
      <c r="U91" s="105"/>
      <c r="V91" s="43"/>
    </row>
    <row r="92" spans="1:22" ht="18" customHeight="1" thickBot="1">
      <c r="A92" s="29">
        <f t="shared" si="5"/>
        <v>0</v>
      </c>
      <c r="B92" s="48">
        <f t="shared" si="6"/>
      </c>
      <c r="C92" s="162"/>
      <c r="D92" s="99"/>
      <c r="E92" s="66">
        <f t="shared" si="7"/>
      </c>
      <c r="F92" s="65"/>
      <c r="G92" s="145">
        <f>IF(D92="","",'所属名一覧'!$C$8)</f>
      </c>
      <c r="H92" s="165"/>
      <c r="I92" s="67"/>
      <c r="J92" s="94"/>
      <c r="K92" s="68"/>
      <c r="L92" s="67"/>
      <c r="M92" s="187"/>
      <c r="N92" s="184"/>
      <c r="O92" s="67"/>
      <c r="P92" s="94"/>
      <c r="Q92" s="68"/>
      <c r="R92" s="69"/>
      <c r="S92" s="107"/>
      <c r="T92" s="69"/>
      <c r="U92" s="107"/>
      <c r="V92" s="43"/>
    </row>
    <row r="93" spans="1:22" ht="18" customHeight="1">
      <c r="A93" s="29">
        <f t="shared" si="5"/>
        <v>0</v>
      </c>
      <c r="B93" s="49">
        <f t="shared" si="6"/>
      </c>
      <c r="C93" s="159"/>
      <c r="D93" s="101"/>
      <c r="E93" s="45">
        <f t="shared" si="7"/>
      </c>
      <c r="F93" s="51"/>
      <c r="G93" s="142">
        <f>IF(D93="","",'所属名一覧'!$C$8)</f>
      </c>
      <c r="H93" s="142"/>
      <c r="I93" s="52"/>
      <c r="J93" s="91"/>
      <c r="K93" s="53"/>
      <c r="L93" s="52"/>
      <c r="M93" s="185"/>
      <c r="N93" s="181"/>
      <c r="O93" s="52"/>
      <c r="P93" s="91"/>
      <c r="Q93" s="53"/>
      <c r="R93" s="54"/>
      <c r="S93" s="104"/>
      <c r="T93" s="54"/>
      <c r="U93" s="104"/>
      <c r="V93" s="43"/>
    </row>
    <row r="94" spans="1:22" ht="18" customHeight="1">
      <c r="A94" s="29">
        <f t="shared" si="5"/>
        <v>0</v>
      </c>
      <c r="B94" s="46">
        <f t="shared" si="6"/>
      </c>
      <c r="C94" s="160"/>
      <c r="D94" s="98"/>
      <c r="E94" s="56">
        <f t="shared" si="7"/>
      </c>
      <c r="F94" s="55"/>
      <c r="G94" s="143">
        <f>IF(D94="","",'所属名一覧'!$C$8)</f>
      </c>
      <c r="H94" s="143"/>
      <c r="I94" s="57"/>
      <c r="J94" s="92"/>
      <c r="K94" s="58"/>
      <c r="L94" s="57"/>
      <c r="M94" s="135"/>
      <c r="N94" s="182"/>
      <c r="O94" s="57"/>
      <c r="P94" s="92"/>
      <c r="Q94" s="58"/>
      <c r="R94" s="59"/>
      <c r="S94" s="105"/>
      <c r="T94" s="59"/>
      <c r="U94" s="105"/>
      <c r="V94" s="43"/>
    </row>
    <row r="95" spans="1:22" ht="18" customHeight="1">
      <c r="A95" s="29">
        <f t="shared" si="5"/>
        <v>0</v>
      </c>
      <c r="B95" s="47">
        <f t="shared" si="6"/>
      </c>
      <c r="C95" s="161"/>
      <c r="D95" s="97"/>
      <c r="E95" s="61">
        <f t="shared" si="7"/>
      </c>
      <c r="F95" s="60"/>
      <c r="G95" s="144">
        <f>IF(D95="","",'所属名一覧'!$C$8)</f>
      </c>
      <c r="H95" s="144"/>
      <c r="I95" s="62"/>
      <c r="J95" s="93"/>
      <c r="K95" s="63"/>
      <c r="L95" s="62"/>
      <c r="M95" s="186"/>
      <c r="N95" s="183"/>
      <c r="O95" s="62"/>
      <c r="P95" s="93"/>
      <c r="Q95" s="63"/>
      <c r="R95" s="64"/>
      <c r="S95" s="106"/>
      <c r="T95" s="64"/>
      <c r="U95" s="106"/>
      <c r="V95" s="43"/>
    </row>
    <row r="96" spans="1:22" ht="18" customHeight="1">
      <c r="A96" s="29">
        <f t="shared" si="5"/>
        <v>0</v>
      </c>
      <c r="B96" s="46">
        <f t="shared" si="6"/>
      </c>
      <c r="C96" s="160"/>
      <c r="D96" s="98"/>
      <c r="E96" s="56">
        <f t="shared" si="7"/>
      </c>
      <c r="F96" s="55"/>
      <c r="G96" s="143">
        <f>IF(D96="","",'所属名一覧'!$C$8)</f>
      </c>
      <c r="H96" s="143"/>
      <c r="I96" s="57"/>
      <c r="J96" s="92"/>
      <c r="K96" s="58"/>
      <c r="L96" s="57"/>
      <c r="M96" s="135"/>
      <c r="N96" s="182"/>
      <c r="O96" s="57"/>
      <c r="P96" s="92"/>
      <c r="Q96" s="58"/>
      <c r="R96" s="59"/>
      <c r="S96" s="105"/>
      <c r="T96" s="59"/>
      <c r="U96" s="105"/>
      <c r="V96" s="43"/>
    </row>
    <row r="97" spans="1:22" ht="18" customHeight="1" thickBot="1">
      <c r="A97" s="29">
        <f t="shared" si="5"/>
        <v>0</v>
      </c>
      <c r="B97" s="48">
        <f t="shared" si="6"/>
      </c>
      <c r="C97" s="162"/>
      <c r="D97" s="102"/>
      <c r="E97" s="66">
        <f t="shared" si="7"/>
      </c>
      <c r="F97" s="65"/>
      <c r="G97" s="145">
        <f>IF(D97="","",'所属名一覧'!$C$8)</f>
      </c>
      <c r="H97" s="165"/>
      <c r="I97" s="67"/>
      <c r="J97" s="94"/>
      <c r="K97" s="68"/>
      <c r="L97" s="67"/>
      <c r="M97" s="187"/>
      <c r="N97" s="184"/>
      <c r="O97" s="67"/>
      <c r="P97" s="94"/>
      <c r="Q97" s="68"/>
      <c r="R97" s="69"/>
      <c r="S97" s="107"/>
      <c r="T97" s="69"/>
      <c r="U97" s="107"/>
      <c r="V97" s="43"/>
    </row>
    <row r="98" spans="1:22" ht="18" customHeight="1">
      <c r="A98" s="29">
        <f t="shared" si="5"/>
        <v>0</v>
      </c>
      <c r="B98" s="49">
        <f t="shared" si="6"/>
      </c>
      <c r="C98" s="159"/>
      <c r="D98" s="95"/>
      <c r="E98" s="45">
        <f t="shared" si="7"/>
      </c>
      <c r="F98" s="51"/>
      <c r="G98" s="142">
        <f>IF(D98="","",'所属名一覧'!$C$8)</f>
      </c>
      <c r="H98" s="142"/>
      <c r="I98" s="52"/>
      <c r="J98" s="91"/>
      <c r="K98" s="53"/>
      <c r="L98" s="52"/>
      <c r="M98" s="185"/>
      <c r="N98" s="181"/>
      <c r="O98" s="52"/>
      <c r="P98" s="91"/>
      <c r="Q98" s="53"/>
      <c r="R98" s="54"/>
      <c r="S98" s="104"/>
      <c r="T98" s="54"/>
      <c r="U98" s="104"/>
      <c r="V98" s="43"/>
    </row>
    <row r="99" spans="1:22" ht="18" customHeight="1">
      <c r="A99" s="29">
        <f t="shared" si="5"/>
        <v>0</v>
      </c>
      <c r="B99" s="46">
        <f t="shared" si="6"/>
      </c>
      <c r="C99" s="160"/>
      <c r="D99" s="98"/>
      <c r="E99" s="56">
        <f t="shared" si="7"/>
      </c>
      <c r="F99" s="55"/>
      <c r="G99" s="143">
        <f>IF(D99="","",'所属名一覧'!$C$8)</f>
      </c>
      <c r="H99" s="143"/>
      <c r="I99" s="57"/>
      <c r="J99" s="92"/>
      <c r="K99" s="58"/>
      <c r="L99" s="57"/>
      <c r="M99" s="135"/>
      <c r="N99" s="182"/>
      <c r="O99" s="57"/>
      <c r="P99" s="92"/>
      <c r="Q99" s="58"/>
      <c r="R99" s="59"/>
      <c r="S99" s="105"/>
      <c r="T99" s="59"/>
      <c r="U99" s="105"/>
      <c r="V99" s="43"/>
    </row>
    <row r="100" spans="1:22" ht="18" customHeight="1">
      <c r="A100" s="29">
        <f t="shared" si="5"/>
        <v>0</v>
      </c>
      <c r="B100" s="47">
        <f t="shared" si="6"/>
      </c>
      <c r="C100" s="161"/>
      <c r="D100" s="100"/>
      <c r="E100" s="70">
        <f t="shared" si="7"/>
      </c>
      <c r="F100" s="60"/>
      <c r="G100" s="144">
        <f>IF(D100="","",'所属名一覧'!$C$8)</f>
      </c>
      <c r="H100" s="144"/>
      <c r="I100" s="62"/>
      <c r="J100" s="93"/>
      <c r="K100" s="63"/>
      <c r="L100" s="62"/>
      <c r="M100" s="186"/>
      <c r="N100" s="183"/>
      <c r="O100" s="62"/>
      <c r="P100" s="93"/>
      <c r="Q100" s="63"/>
      <c r="R100" s="64"/>
      <c r="S100" s="106"/>
      <c r="T100" s="64"/>
      <c r="U100" s="106"/>
      <c r="V100" s="43"/>
    </row>
    <row r="101" spans="1:22" ht="18" customHeight="1">
      <c r="A101" s="29">
        <f t="shared" si="5"/>
        <v>0</v>
      </c>
      <c r="B101" s="46">
        <f t="shared" si="6"/>
      </c>
      <c r="C101" s="160"/>
      <c r="D101" s="98"/>
      <c r="E101" s="56">
        <f t="shared" si="7"/>
      </c>
      <c r="F101" s="55"/>
      <c r="G101" s="143">
        <f>IF(D101="","",'所属名一覧'!$C$8)</f>
      </c>
      <c r="H101" s="143"/>
      <c r="I101" s="57"/>
      <c r="J101" s="92"/>
      <c r="K101" s="58"/>
      <c r="L101" s="57"/>
      <c r="M101" s="135"/>
      <c r="N101" s="182"/>
      <c r="O101" s="57"/>
      <c r="P101" s="92"/>
      <c r="Q101" s="58"/>
      <c r="R101" s="59"/>
      <c r="S101" s="105"/>
      <c r="T101" s="59"/>
      <c r="U101" s="105"/>
      <c r="V101" s="43"/>
    </row>
    <row r="102" spans="1:22" ht="18" customHeight="1" thickBot="1">
      <c r="A102" s="29">
        <f t="shared" si="5"/>
        <v>0</v>
      </c>
      <c r="B102" s="48">
        <f t="shared" si="6"/>
      </c>
      <c r="C102" s="162"/>
      <c r="D102" s="99"/>
      <c r="E102" s="66">
        <f t="shared" si="7"/>
      </c>
      <c r="F102" s="65"/>
      <c r="G102" s="145">
        <f>IF(D102="","",'所属名一覧'!$C$8)</f>
      </c>
      <c r="H102" s="165"/>
      <c r="I102" s="67"/>
      <c r="J102" s="94"/>
      <c r="K102" s="68"/>
      <c r="L102" s="67"/>
      <c r="M102" s="187"/>
      <c r="N102" s="184"/>
      <c r="O102" s="67"/>
      <c r="P102" s="94"/>
      <c r="Q102" s="68"/>
      <c r="R102" s="69"/>
      <c r="S102" s="107"/>
      <c r="T102" s="69"/>
      <c r="U102" s="107"/>
      <c r="V102" s="43"/>
    </row>
    <row r="103" spans="1:22" ht="18" customHeight="1">
      <c r="A103" s="29">
        <f t="shared" si="5"/>
        <v>0</v>
      </c>
      <c r="B103" s="49">
        <f t="shared" si="6"/>
      </c>
      <c r="C103" s="159"/>
      <c r="D103" s="95"/>
      <c r="E103" s="45">
        <f t="shared" si="7"/>
      </c>
      <c r="F103" s="51"/>
      <c r="G103" s="142">
        <f>IF(D103="","",'所属名一覧'!$C$8)</f>
      </c>
      <c r="H103" s="142"/>
      <c r="I103" s="52"/>
      <c r="J103" s="91"/>
      <c r="K103" s="53"/>
      <c r="L103" s="52"/>
      <c r="M103" s="185"/>
      <c r="N103" s="181"/>
      <c r="O103" s="52"/>
      <c r="P103" s="91"/>
      <c r="Q103" s="53"/>
      <c r="R103" s="54"/>
      <c r="S103" s="104"/>
      <c r="T103" s="54"/>
      <c r="U103" s="104"/>
      <c r="V103" s="43"/>
    </row>
    <row r="104" spans="1:22" ht="18" customHeight="1">
      <c r="A104" s="29">
        <f t="shared" si="5"/>
        <v>0</v>
      </c>
      <c r="B104" s="46">
        <f t="shared" si="6"/>
      </c>
      <c r="C104" s="160"/>
      <c r="D104" s="98"/>
      <c r="E104" s="56">
        <f t="shared" si="7"/>
      </c>
      <c r="F104" s="55"/>
      <c r="G104" s="143">
        <f>IF(D104="","",'所属名一覧'!$C$8)</f>
      </c>
      <c r="H104" s="143"/>
      <c r="I104" s="57"/>
      <c r="J104" s="92"/>
      <c r="K104" s="58"/>
      <c r="L104" s="57"/>
      <c r="M104" s="135"/>
      <c r="N104" s="182"/>
      <c r="O104" s="57"/>
      <c r="P104" s="92"/>
      <c r="Q104" s="58"/>
      <c r="R104" s="59"/>
      <c r="S104" s="105"/>
      <c r="T104" s="59"/>
      <c r="U104" s="105"/>
      <c r="V104" s="43"/>
    </row>
    <row r="105" spans="1:22" ht="18" customHeight="1">
      <c r="A105" s="29">
        <f t="shared" si="5"/>
        <v>0</v>
      </c>
      <c r="B105" s="47">
        <f t="shared" si="6"/>
      </c>
      <c r="C105" s="161"/>
      <c r="D105" s="100"/>
      <c r="E105" s="61">
        <f t="shared" si="7"/>
      </c>
      <c r="F105" s="60"/>
      <c r="G105" s="144">
        <f>IF(D105="","",'所属名一覧'!$C$8)</f>
      </c>
      <c r="H105" s="144"/>
      <c r="I105" s="62"/>
      <c r="J105" s="93"/>
      <c r="K105" s="63"/>
      <c r="L105" s="62"/>
      <c r="M105" s="186"/>
      <c r="N105" s="183"/>
      <c r="O105" s="62"/>
      <c r="P105" s="93"/>
      <c r="Q105" s="63"/>
      <c r="R105" s="64"/>
      <c r="S105" s="106"/>
      <c r="T105" s="64"/>
      <c r="U105" s="106"/>
      <c r="V105" s="43"/>
    </row>
    <row r="106" spans="1:22" ht="18" customHeight="1">
      <c r="A106" s="29">
        <f t="shared" si="5"/>
        <v>0</v>
      </c>
      <c r="B106" s="46">
        <f t="shared" si="6"/>
      </c>
      <c r="C106" s="160"/>
      <c r="D106" s="98"/>
      <c r="E106" s="56">
        <f t="shared" si="7"/>
      </c>
      <c r="F106" s="55"/>
      <c r="G106" s="143">
        <f>IF(D106="","",'所属名一覧'!$C$8)</f>
      </c>
      <c r="H106" s="143"/>
      <c r="I106" s="57"/>
      <c r="J106" s="92"/>
      <c r="K106" s="58"/>
      <c r="L106" s="57"/>
      <c r="M106" s="135"/>
      <c r="N106" s="182"/>
      <c r="O106" s="57"/>
      <c r="P106" s="92"/>
      <c r="Q106" s="58"/>
      <c r="R106" s="59"/>
      <c r="S106" s="105"/>
      <c r="T106" s="59"/>
      <c r="U106" s="105"/>
      <c r="V106" s="43"/>
    </row>
    <row r="107" spans="1:22" ht="18" customHeight="1" thickBot="1">
      <c r="A107" s="29">
        <f t="shared" si="5"/>
        <v>0</v>
      </c>
      <c r="B107" s="48">
        <f t="shared" si="6"/>
      </c>
      <c r="C107" s="162"/>
      <c r="D107" s="102"/>
      <c r="E107" s="66">
        <f t="shared" si="7"/>
      </c>
      <c r="F107" s="65"/>
      <c r="G107" s="145">
        <f>IF(D107="","",'所属名一覧'!$C$8)</f>
      </c>
      <c r="H107" s="165"/>
      <c r="I107" s="67"/>
      <c r="J107" s="94"/>
      <c r="K107" s="68"/>
      <c r="L107" s="67"/>
      <c r="M107" s="187"/>
      <c r="N107" s="184"/>
      <c r="O107" s="67"/>
      <c r="P107" s="94"/>
      <c r="Q107" s="68"/>
      <c r="R107" s="69"/>
      <c r="S107" s="107"/>
      <c r="T107" s="69"/>
      <c r="U107" s="107"/>
      <c r="V107" s="43"/>
    </row>
    <row r="108" spans="1:22" ht="18" customHeight="1">
      <c r="A108" s="29">
        <f t="shared" si="5"/>
        <v>0</v>
      </c>
      <c r="B108" s="49">
        <f t="shared" si="6"/>
      </c>
      <c r="C108" s="159"/>
      <c r="D108" s="95"/>
      <c r="E108" s="45">
        <f t="shared" si="7"/>
      </c>
      <c r="F108" s="51"/>
      <c r="G108" s="142">
        <f>IF(D108="","",'所属名一覧'!$C$8)</f>
      </c>
      <c r="H108" s="142"/>
      <c r="I108" s="52"/>
      <c r="J108" s="91"/>
      <c r="K108" s="53"/>
      <c r="L108" s="52"/>
      <c r="M108" s="185"/>
      <c r="N108" s="181"/>
      <c r="O108" s="52"/>
      <c r="P108" s="91"/>
      <c r="Q108" s="53"/>
      <c r="R108" s="54"/>
      <c r="S108" s="104"/>
      <c r="T108" s="54"/>
      <c r="U108" s="104"/>
      <c r="V108" s="43"/>
    </row>
    <row r="109" spans="1:22" ht="18" customHeight="1">
      <c r="A109" s="29">
        <f aca="true" t="shared" si="8" ref="A109:A140">IF(D109="",0,COUNTIF($D$13:$D$192,D109))</f>
        <v>0</v>
      </c>
      <c r="B109" s="46">
        <f t="shared" si="6"/>
      </c>
      <c r="C109" s="160"/>
      <c r="D109" s="98"/>
      <c r="E109" s="56">
        <f t="shared" si="7"/>
      </c>
      <c r="F109" s="55"/>
      <c r="G109" s="143">
        <f>IF(D109="","",'所属名一覧'!$C$8)</f>
      </c>
      <c r="H109" s="143"/>
      <c r="I109" s="57"/>
      <c r="J109" s="92"/>
      <c r="K109" s="58"/>
      <c r="L109" s="57"/>
      <c r="M109" s="135"/>
      <c r="N109" s="182"/>
      <c r="O109" s="57"/>
      <c r="P109" s="92"/>
      <c r="Q109" s="58"/>
      <c r="R109" s="59"/>
      <c r="S109" s="105"/>
      <c r="T109" s="59"/>
      <c r="U109" s="105"/>
      <c r="V109" s="43"/>
    </row>
    <row r="110" spans="1:22" ht="18" customHeight="1">
      <c r="A110" s="29">
        <f t="shared" si="8"/>
        <v>0</v>
      </c>
      <c r="B110" s="47">
        <f aca="true" t="shared" si="9" ref="B110:B141">IF(D110="","",B109+1)</f>
      </c>
      <c r="C110" s="161"/>
      <c r="D110" s="97"/>
      <c r="E110" s="61">
        <f t="shared" si="7"/>
      </c>
      <c r="F110" s="60"/>
      <c r="G110" s="144">
        <f>IF(D110="","",'所属名一覧'!$C$8)</f>
      </c>
      <c r="H110" s="144"/>
      <c r="I110" s="62"/>
      <c r="J110" s="93"/>
      <c r="K110" s="63"/>
      <c r="L110" s="62"/>
      <c r="M110" s="186"/>
      <c r="N110" s="183"/>
      <c r="O110" s="62"/>
      <c r="P110" s="93"/>
      <c r="Q110" s="63"/>
      <c r="R110" s="64"/>
      <c r="S110" s="106"/>
      <c r="T110" s="64"/>
      <c r="U110" s="106"/>
      <c r="V110" s="43"/>
    </row>
    <row r="111" spans="1:22" ht="18" customHeight="1">
      <c r="A111" s="29">
        <f t="shared" si="8"/>
        <v>0</v>
      </c>
      <c r="B111" s="46">
        <f t="shared" si="9"/>
      </c>
      <c r="C111" s="160"/>
      <c r="D111" s="98"/>
      <c r="E111" s="56">
        <f t="shared" si="7"/>
      </c>
      <c r="F111" s="55"/>
      <c r="G111" s="143">
        <f>IF(D111="","",'所属名一覧'!$C$8)</f>
      </c>
      <c r="H111" s="143"/>
      <c r="I111" s="57"/>
      <c r="J111" s="92"/>
      <c r="K111" s="58"/>
      <c r="L111" s="57"/>
      <c r="M111" s="135"/>
      <c r="N111" s="182"/>
      <c r="O111" s="57"/>
      <c r="P111" s="92"/>
      <c r="Q111" s="58"/>
      <c r="R111" s="59"/>
      <c r="S111" s="105"/>
      <c r="T111" s="59"/>
      <c r="U111" s="105"/>
      <c r="V111" s="43"/>
    </row>
    <row r="112" spans="1:22" ht="18" customHeight="1" thickBot="1">
      <c r="A112" s="29">
        <f t="shared" si="8"/>
        <v>0</v>
      </c>
      <c r="B112" s="48">
        <f t="shared" si="9"/>
      </c>
      <c r="C112" s="162"/>
      <c r="D112" s="99"/>
      <c r="E112" s="66">
        <f t="shared" si="7"/>
      </c>
      <c r="F112" s="65"/>
      <c r="G112" s="145">
        <f>IF(D112="","",'所属名一覧'!$C$8)</f>
      </c>
      <c r="H112" s="165"/>
      <c r="I112" s="67"/>
      <c r="J112" s="94"/>
      <c r="K112" s="68"/>
      <c r="L112" s="67"/>
      <c r="M112" s="187"/>
      <c r="N112" s="184"/>
      <c r="O112" s="67"/>
      <c r="P112" s="94"/>
      <c r="Q112" s="68"/>
      <c r="R112" s="69"/>
      <c r="S112" s="107"/>
      <c r="T112" s="69"/>
      <c r="U112" s="107"/>
      <c r="V112" s="43"/>
    </row>
    <row r="113" spans="1:22" ht="18" customHeight="1">
      <c r="A113" s="29">
        <f t="shared" si="8"/>
        <v>0</v>
      </c>
      <c r="B113" s="49">
        <f t="shared" si="9"/>
      </c>
      <c r="C113" s="159"/>
      <c r="D113" s="101"/>
      <c r="E113" s="45">
        <f t="shared" si="7"/>
      </c>
      <c r="F113" s="51"/>
      <c r="G113" s="142">
        <f>IF(D113="","",'所属名一覧'!$C$8)</f>
      </c>
      <c r="H113" s="142"/>
      <c r="I113" s="52"/>
      <c r="J113" s="91"/>
      <c r="K113" s="53"/>
      <c r="L113" s="52"/>
      <c r="M113" s="185"/>
      <c r="N113" s="181"/>
      <c r="O113" s="52"/>
      <c r="P113" s="91"/>
      <c r="Q113" s="53"/>
      <c r="R113" s="54"/>
      <c r="S113" s="104"/>
      <c r="T113" s="54"/>
      <c r="U113" s="104"/>
      <c r="V113" s="43"/>
    </row>
    <row r="114" spans="1:22" ht="18" customHeight="1">
      <c r="A114" s="29">
        <f t="shared" si="8"/>
        <v>0</v>
      </c>
      <c r="B114" s="46">
        <f t="shared" si="9"/>
      </c>
      <c r="C114" s="160"/>
      <c r="D114" s="98"/>
      <c r="E114" s="56">
        <f t="shared" si="7"/>
      </c>
      <c r="F114" s="55"/>
      <c r="G114" s="143">
        <f>IF(D114="","",'所属名一覧'!$C$8)</f>
      </c>
      <c r="H114" s="143"/>
      <c r="I114" s="57"/>
      <c r="J114" s="92"/>
      <c r="K114" s="58"/>
      <c r="L114" s="57"/>
      <c r="M114" s="135"/>
      <c r="N114" s="182"/>
      <c r="O114" s="57"/>
      <c r="P114" s="92"/>
      <c r="Q114" s="58"/>
      <c r="R114" s="59"/>
      <c r="S114" s="105"/>
      <c r="T114" s="59"/>
      <c r="U114" s="105"/>
      <c r="V114" s="43"/>
    </row>
    <row r="115" spans="1:22" ht="18" customHeight="1">
      <c r="A115" s="29">
        <f t="shared" si="8"/>
        <v>0</v>
      </c>
      <c r="B115" s="47">
        <f t="shared" si="9"/>
      </c>
      <c r="C115" s="161"/>
      <c r="D115" s="97"/>
      <c r="E115" s="61">
        <f t="shared" si="7"/>
      </c>
      <c r="F115" s="60"/>
      <c r="G115" s="144">
        <f>IF(D115="","",'所属名一覧'!$C$8)</f>
      </c>
      <c r="H115" s="144"/>
      <c r="I115" s="62"/>
      <c r="J115" s="93"/>
      <c r="K115" s="63"/>
      <c r="L115" s="62"/>
      <c r="M115" s="186"/>
      <c r="N115" s="183"/>
      <c r="O115" s="62"/>
      <c r="P115" s="93"/>
      <c r="Q115" s="63"/>
      <c r="R115" s="64"/>
      <c r="S115" s="106"/>
      <c r="T115" s="64"/>
      <c r="U115" s="106"/>
      <c r="V115" s="43"/>
    </row>
    <row r="116" spans="1:22" ht="18" customHeight="1">
      <c r="A116" s="29">
        <f t="shared" si="8"/>
        <v>0</v>
      </c>
      <c r="B116" s="46">
        <f t="shared" si="9"/>
      </c>
      <c r="C116" s="160"/>
      <c r="D116" s="98"/>
      <c r="E116" s="56">
        <f t="shared" si="7"/>
      </c>
      <c r="F116" s="55"/>
      <c r="G116" s="143">
        <f>IF(D116="","",'所属名一覧'!$C$8)</f>
      </c>
      <c r="H116" s="143"/>
      <c r="I116" s="57"/>
      <c r="J116" s="92"/>
      <c r="K116" s="58"/>
      <c r="L116" s="57"/>
      <c r="M116" s="135"/>
      <c r="N116" s="182"/>
      <c r="O116" s="57"/>
      <c r="P116" s="92"/>
      <c r="Q116" s="58"/>
      <c r="R116" s="59"/>
      <c r="S116" s="105"/>
      <c r="T116" s="59"/>
      <c r="U116" s="105"/>
      <c r="V116" s="43"/>
    </row>
    <row r="117" spans="1:22" ht="18" customHeight="1" thickBot="1">
      <c r="A117" s="29">
        <f t="shared" si="8"/>
        <v>0</v>
      </c>
      <c r="B117" s="48">
        <f t="shared" si="9"/>
      </c>
      <c r="C117" s="162"/>
      <c r="D117" s="99"/>
      <c r="E117" s="66">
        <f t="shared" si="7"/>
      </c>
      <c r="F117" s="65"/>
      <c r="G117" s="145">
        <f>IF(D117="","",'所属名一覧'!$C$8)</f>
      </c>
      <c r="H117" s="165"/>
      <c r="I117" s="67"/>
      <c r="J117" s="94"/>
      <c r="K117" s="68"/>
      <c r="L117" s="67"/>
      <c r="M117" s="187"/>
      <c r="N117" s="184"/>
      <c r="O117" s="67"/>
      <c r="P117" s="94"/>
      <c r="Q117" s="68"/>
      <c r="R117" s="69"/>
      <c r="S117" s="107"/>
      <c r="T117" s="69"/>
      <c r="U117" s="107"/>
      <c r="V117" s="43"/>
    </row>
    <row r="118" spans="1:22" ht="18" customHeight="1">
      <c r="A118" s="29">
        <f t="shared" si="8"/>
        <v>0</v>
      </c>
      <c r="B118" s="49">
        <f t="shared" si="9"/>
      </c>
      <c r="C118" s="159"/>
      <c r="D118" s="101"/>
      <c r="E118" s="45">
        <f t="shared" si="7"/>
      </c>
      <c r="F118" s="51"/>
      <c r="G118" s="142">
        <f>IF(D118="","",'所属名一覧'!$C$8)</f>
      </c>
      <c r="H118" s="142"/>
      <c r="I118" s="52"/>
      <c r="J118" s="91"/>
      <c r="K118" s="53"/>
      <c r="L118" s="52"/>
      <c r="M118" s="185"/>
      <c r="N118" s="181"/>
      <c r="O118" s="52"/>
      <c r="P118" s="91"/>
      <c r="Q118" s="53"/>
      <c r="R118" s="54"/>
      <c r="S118" s="104"/>
      <c r="T118" s="54"/>
      <c r="U118" s="104"/>
      <c r="V118" s="43"/>
    </row>
    <row r="119" spans="1:22" ht="18" customHeight="1">
      <c r="A119" s="29">
        <f t="shared" si="8"/>
        <v>0</v>
      </c>
      <c r="B119" s="46">
        <f t="shared" si="9"/>
      </c>
      <c r="C119" s="160"/>
      <c r="D119" s="98"/>
      <c r="E119" s="56">
        <f t="shared" si="7"/>
      </c>
      <c r="F119" s="55"/>
      <c r="G119" s="143">
        <f>IF(D119="","",'所属名一覧'!$C$8)</f>
      </c>
      <c r="H119" s="143"/>
      <c r="I119" s="57"/>
      <c r="J119" s="92"/>
      <c r="K119" s="58"/>
      <c r="L119" s="57"/>
      <c r="M119" s="135"/>
      <c r="N119" s="182"/>
      <c r="O119" s="57"/>
      <c r="P119" s="92"/>
      <c r="Q119" s="58"/>
      <c r="R119" s="59"/>
      <c r="S119" s="105"/>
      <c r="T119" s="59"/>
      <c r="U119" s="105"/>
      <c r="V119" s="43"/>
    </row>
    <row r="120" spans="1:22" ht="18" customHeight="1">
      <c r="A120" s="29">
        <f t="shared" si="8"/>
        <v>0</v>
      </c>
      <c r="B120" s="47">
        <f t="shared" si="9"/>
      </c>
      <c r="C120" s="161"/>
      <c r="D120" s="97"/>
      <c r="E120" s="61">
        <f t="shared" si="7"/>
      </c>
      <c r="F120" s="60"/>
      <c r="G120" s="144">
        <f>IF(D120="","",'所属名一覧'!$C$8)</f>
      </c>
      <c r="H120" s="144"/>
      <c r="I120" s="62"/>
      <c r="J120" s="93"/>
      <c r="K120" s="63"/>
      <c r="L120" s="62"/>
      <c r="M120" s="186"/>
      <c r="N120" s="183"/>
      <c r="O120" s="62"/>
      <c r="P120" s="93"/>
      <c r="Q120" s="63"/>
      <c r="R120" s="64"/>
      <c r="S120" s="106"/>
      <c r="T120" s="64"/>
      <c r="U120" s="106"/>
      <c r="V120" s="43"/>
    </row>
    <row r="121" spans="1:22" ht="18" customHeight="1">
      <c r="A121" s="29">
        <f t="shared" si="8"/>
        <v>0</v>
      </c>
      <c r="B121" s="46">
        <f t="shared" si="9"/>
      </c>
      <c r="C121" s="160"/>
      <c r="D121" s="98"/>
      <c r="E121" s="56">
        <f t="shared" si="7"/>
      </c>
      <c r="F121" s="55"/>
      <c r="G121" s="143">
        <f>IF(D121="","",'所属名一覧'!$C$8)</f>
      </c>
      <c r="H121" s="143"/>
      <c r="I121" s="57"/>
      <c r="J121" s="92"/>
      <c r="K121" s="58"/>
      <c r="L121" s="57"/>
      <c r="M121" s="135"/>
      <c r="N121" s="182"/>
      <c r="O121" s="57"/>
      <c r="P121" s="92"/>
      <c r="Q121" s="58"/>
      <c r="R121" s="59"/>
      <c r="S121" s="105"/>
      <c r="T121" s="59"/>
      <c r="U121" s="105"/>
      <c r="V121" s="43"/>
    </row>
    <row r="122" spans="1:22" ht="18" customHeight="1" thickBot="1">
      <c r="A122" s="29">
        <f t="shared" si="8"/>
        <v>0</v>
      </c>
      <c r="B122" s="48">
        <f t="shared" si="9"/>
      </c>
      <c r="C122" s="162"/>
      <c r="D122" s="99"/>
      <c r="E122" s="66">
        <f t="shared" si="7"/>
      </c>
      <c r="F122" s="65"/>
      <c r="G122" s="145">
        <f>IF(D122="","",'所属名一覧'!$C$8)</f>
      </c>
      <c r="H122" s="165"/>
      <c r="I122" s="67"/>
      <c r="J122" s="94"/>
      <c r="K122" s="68"/>
      <c r="L122" s="67"/>
      <c r="M122" s="187"/>
      <c r="N122" s="184"/>
      <c r="O122" s="67"/>
      <c r="P122" s="94"/>
      <c r="Q122" s="68"/>
      <c r="R122" s="69"/>
      <c r="S122" s="107"/>
      <c r="T122" s="69"/>
      <c r="U122" s="107"/>
      <c r="V122" s="43"/>
    </row>
    <row r="123" spans="1:22" ht="18" customHeight="1">
      <c r="A123" s="29">
        <f t="shared" si="8"/>
        <v>0</v>
      </c>
      <c r="B123" s="49">
        <f t="shared" si="9"/>
      </c>
      <c r="C123" s="159"/>
      <c r="D123" s="101"/>
      <c r="E123" s="45">
        <f t="shared" si="7"/>
      </c>
      <c r="F123" s="51"/>
      <c r="G123" s="142">
        <f>IF(D123="","",'所属名一覧'!$C$8)</f>
      </c>
      <c r="H123" s="142"/>
      <c r="I123" s="52"/>
      <c r="J123" s="91"/>
      <c r="K123" s="53"/>
      <c r="L123" s="52"/>
      <c r="M123" s="185"/>
      <c r="N123" s="181"/>
      <c r="O123" s="52"/>
      <c r="P123" s="91"/>
      <c r="Q123" s="53"/>
      <c r="R123" s="54"/>
      <c r="S123" s="104"/>
      <c r="T123" s="54"/>
      <c r="U123" s="104"/>
      <c r="V123" s="43"/>
    </row>
    <row r="124" spans="1:22" ht="18" customHeight="1">
      <c r="A124" s="29">
        <f t="shared" si="8"/>
        <v>0</v>
      </c>
      <c r="B124" s="46">
        <f t="shared" si="9"/>
      </c>
      <c r="C124" s="160"/>
      <c r="D124" s="98"/>
      <c r="E124" s="56">
        <f t="shared" si="7"/>
      </c>
      <c r="F124" s="55"/>
      <c r="G124" s="143">
        <f>IF(D124="","",'所属名一覧'!$C$8)</f>
      </c>
      <c r="H124" s="143"/>
      <c r="I124" s="57"/>
      <c r="J124" s="92"/>
      <c r="K124" s="58"/>
      <c r="L124" s="57"/>
      <c r="M124" s="135"/>
      <c r="N124" s="182"/>
      <c r="O124" s="57"/>
      <c r="P124" s="92"/>
      <c r="Q124" s="58"/>
      <c r="R124" s="59"/>
      <c r="S124" s="105"/>
      <c r="T124" s="59"/>
      <c r="U124" s="105"/>
      <c r="V124" s="43"/>
    </row>
    <row r="125" spans="1:22" ht="18" customHeight="1">
      <c r="A125" s="29">
        <f t="shared" si="8"/>
        <v>0</v>
      </c>
      <c r="B125" s="47">
        <f t="shared" si="9"/>
      </c>
      <c r="C125" s="161"/>
      <c r="D125" s="97"/>
      <c r="E125" s="61">
        <f t="shared" si="7"/>
      </c>
      <c r="F125" s="60"/>
      <c r="G125" s="144">
        <f>IF(D125="","",'所属名一覧'!$C$8)</f>
      </c>
      <c r="H125" s="144"/>
      <c r="I125" s="62"/>
      <c r="J125" s="93"/>
      <c r="K125" s="63"/>
      <c r="L125" s="62"/>
      <c r="M125" s="186"/>
      <c r="N125" s="183"/>
      <c r="O125" s="62"/>
      <c r="P125" s="93"/>
      <c r="Q125" s="63"/>
      <c r="R125" s="64"/>
      <c r="S125" s="106"/>
      <c r="T125" s="64"/>
      <c r="U125" s="106"/>
      <c r="V125" s="43"/>
    </row>
    <row r="126" spans="1:22" ht="18" customHeight="1">
      <c r="A126" s="29">
        <f t="shared" si="8"/>
        <v>0</v>
      </c>
      <c r="B126" s="46">
        <f t="shared" si="9"/>
      </c>
      <c r="C126" s="160"/>
      <c r="D126" s="98"/>
      <c r="E126" s="56">
        <f t="shared" si="7"/>
      </c>
      <c r="F126" s="55"/>
      <c r="G126" s="143">
        <f>IF(D126="","",'所属名一覧'!$C$8)</f>
      </c>
      <c r="H126" s="143"/>
      <c r="I126" s="57"/>
      <c r="J126" s="92"/>
      <c r="K126" s="58"/>
      <c r="L126" s="57"/>
      <c r="M126" s="135"/>
      <c r="N126" s="182"/>
      <c r="O126" s="57"/>
      <c r="P126" s="92"/>
      <c r="Q126" s="58"/>
      <c r="R126" s="59"/>
      <c r="S126" s="105"/>
      <c r="T126" s="59"/>
      <c r="U126" s="105"/>
      <c r="V126" s="43"/>
    </row>
    <row r="127" spans="1:22" ht="18" customHeight="1" thickBot="1">
      <c r="A127" s="29">
        <f t="shared" si="8"/>
        <v>0</v>
      </c>
      <c r="B127" s="48">
        <f t="shared" si="9"/>
      </c>
      <c r="C127" s="162"/>
      <c r="D127" s="99"/>
      <c r="E127" s="66">
        <f t="shared" si="7"/>
      </c>
      <c r="F127" s="65"/>
      <c r="G127" s="145">
        <f>IF(D127="","",'所属名一覧'!$C$8)</f>
      </c>
      <c r="H127" s="165"/>
      <c r="I127" s="67"/>
      <c r="J127" s="94"/>
      <c r="K127" s="68"/>
      <c r="L127" s="67"/>
      <c r="M127" s="187"/>
      <c r="N127" s="184"/>
      <c r="O127" s="67"/>
      <c r="P127" s="94"/>
      <c r="Q127" s="68"/>
      <c r="R127" s="69"/>
      <c r="S127" s="107"/>
      <c r="T127" s="69"/>
      <c r="U127" s="107"/>
      <c r="V127" s="43"/>
    </row>
    <row r="128" spans="1:22" ht="18" customHeight="1">
      <c r="A128" s="29">
        <f t="shared" si="8"/>
        <v>0</v>
      </c>
      <c r="B128" s="49">
        <f t="shared" si="9"/>
      </c>
      <c r="C128" s="159"/>
      <c r="D128" s="101"/>
      <c r="E128" s="45">
        <f t="shared" si="7"/>
      </c>
      <c r="F128" s="51"/>
      <c r="G128" s="142">
        <f>IF(D128="","",'所属名一覧'!$C$8)</f>
      </c>
      <c r="H128" s="142"/>
      <c r="I128" s="52"/>
      <c r="J128" s="91"/>
      <c r="K128" s="53"/>
      <c r="L128" s="52"/>
      <c r="M128" s="185"/>
      <c r="N128" s="181"/>
      <c r="O128" s="52"/>
      <c r="P128" s="91"/>
      <c r="Q128" s="53"/>
      <c r="R128" s="54"/>
      <c r="S128" s="104"/>
      <c r="T128" s="54"/>
      <c r="U128" s="104"/>
      <c r="V128" s="43"/>
    </row>
    <row r="129" spans="1:22" ht="18" customHeight="1">
      <c r="A129" s="29">
        <f t="shared" si="8"/>
        <v>0</v>
      </c>
      <c r="B129" s="46">
        <f t="shared" si="9"/>
      </c>
      <c r="C129" s="160"/>
      <c r="D129" s="98"/>
      <c r="E129" s="56">
        <f t="shared" si="7"/>
      </c>
      <c r="F129" s="55"/>
      <c r="G129" s="143">
        <f>IF(D129="","",'所属名一覧'!$C$8)</f>
      </c>
      <c r="H129" s="143"/>
      <c r="I129" s="57"/>
      <c r="J129" s="92"/>
      <c r="K129" s="58"/>
      <c r="L129" s="57"/>
      <c r="M129" s="135"/>
      <c r="N129" s="182"/>
      <c r="O129" s="57"/>
      <c r="P129" s="92"/>
      <c r="Q129" s="58"/>
      <c r="R129" s="59"/>
      <c r="S129" s="105"/>
      <c r="T129" s="59"/>
      <c r="U129" s="105"/>
      <c r="V129" s="43"/>
    </row>
    <row r="130" spans="1:22" ht="18" customHeight="1">
      <c r="A130" s="29">
        <f t="shared" si="8"/>
        <v>0</v>
      </c>
      <c r="B130" s="47">
        <f t="shared" si="9"/>
      </c>
      <c r="C130" s="161"/>
      <c r="D130" s="97"/>
      <c r="E130" s="61">
        <f t="shared" si="7"/>
      </c>
      <c r="F130" s="60"/>
      <c r="G130" s="144">
        <f>IF(D130="","",'所属名一覧'!$C$8)</f>
      </c>
      <c r="H130" s="144"/>
      <c r="I130" s="62"/>
      <c r="J130" s="93"/>
      <c r="K130" s="63"/>
      <c r="L130" s="62"/>
      <c r="M130" s="186"/>
      <c r="N130" s="183"/>
      <c r="O130" s="62"/>
      <c r="P130" s="93"/>
      <c r="Q130" s="63"/>
      <c r="R130" s="64"/>
      <c r="S130" s="106"/>
      <c r="T130" s="64"/>
      <c r="U130" s="106"/>
      <c r="V130" s="43"/>
    </row>
    <row r="131" spans="1:22" ht="18" customHeight="1">
      <c r="A131" s="29">
        <f t="shared" si="8"/>
        <v>0</v>
      </c>
      <c r="B131" s="46">
        <f t="shared" si="9"/>
      </c>
      <c r="C131" s="160"/>
      <c r="D131" s="98"/>
      <c r="E131" s="56">
        <f t="shared" si="7"/>
      </c>
      <c r="F131" s="55"/>
      <c r="G131" s="143">
        <f>IF(D131="","",'所属名一覧'!$C$8)</f>
      </c>
      <c r="H131" s="143"/>
      <c r="I131" s="57"/>
      <c r="J131" s="92"/>
      <c r="K131" s="58"/>
      <c r="L131" s="57"/>
      <c r="M131" s="135"/>
      <c r="N131" s="182"/>
      <c r="O131" s="57"/>
      <c r="P131" s="92"/>
      <c r="Q131" s="58"/>
      <c r="R131" s="59"/>
      <c r="S131" s="105"/>
      <c r="T131" s="59"/>
      <c r="U131" s="105"/>
      <c r="V131" s="43"/>
    </row>
    <row r="132" spans="1:22" ht="18" customHeight="1" thickBot="1">
      <c r="A132" s="29">
        <f t="shared" si="8"/>
        <v>0</v>
      </c>
      <c r="B132" s="48">
        <f t="shared" si="9"/>
      </c>
      <c r="C132" s="162"/>
      <c r="D132" s="99"/>
      <c r="E132" s="66">
        <f t="shared" si="7"/>
      </c>
      <c r="F132" s="65"/>
      <c r="G132" s="145">
        <f>IF(D132="","",'所属名一覧'!$C$8)</f>
      </c>
      <c r="H132" s="165"/>
      <c r="I132" s="67"/>
      <c r="J132" s="94"/>
      <c r="K132" s="68"/>
      <c r="L132" s="67"/>
      <c r="M132" s="187"/>
      <c r="N132" s="184"/>
      <c r="O132" s="67"/>
      <c r="P132" s="94"/>
      <c r="Q132" s="68"/>
      <c r="R132" s="69"/>
      <c r="S132" s="107"/>
      <c r="T132" s="69"/>
      <c r="U132" s="107"/>
      <c r="V132" s="43"/>
    </row>
    <row r="133" spans="1:22" ht="18" customHeight="1">
      <c r="A133" s="29">
        <f t="shared" si="8"/>
        <v>0</v>
      </c>
      <c r="B133" s="49">
        <f t="shared" si="9"/>
      </c>
      <c r="C133" s="159"/>
      <c r="D133" s="101"/>
      <c r="E133" s="45">
        <f t="shared" si="7"/>
      </c>
      <c r="F133" s="51"/>
      <c r="G133" s="142">
        <f>IF(D133="","",'所属名一覧'!$C$8)</f>
      </c>
      <c r="H133" s="142"/>
      <c r="I133" s="52"/>
      <c r="J133" s="91"/>
      <c r="K133" s="53"/>
      <c r="L133" s="52"/>
      <c r="M133" s="185"/>
      <c r="N133" s="181"/>
      <c r="O133" s="52"/>
      <c r="P133" s="91"/>
      <c r="Q133" s="53"/>
      <c r="R133" s="54"/>
      <c r="S133" s="104"/>
      <c r="T133" s="54"/>
      <c r="U133" s="104"/>
      <c r="V133" s="43"/>
    </row>
    <row r="134" spans="1:22" ht="18" customHeight="1">
      <c r="A134" s="29">
        <f t="shared" si="8"/>
        <v>0</v>
      </c>
      <c r="B134" s="46">
        <f t="shared" si="9"/>
      </c>
      <c r="C134" s="160"/>
      <c r="D134" s="98"/>
      <c r="E134" s="56">
        <f t="shared" si="7"/>
      </c>
      <c r="F134" s="55"/>
      <c r="G134" s="143">
        <f>IF(D134="","",'所属名一覧'!$C$8)</f>
      </c>
      <c r="H134" s="143"/>
      <c r="I134" s="57"/>
      <c r="J134" s="92"/>
      <c r="K134" s="58"/>
      <c r="L134" s="57"/>
      <c r="M134" s="135"/>
      <c r="N134" s="182"/>
      <c r="O134" s="57"/>
      <c r="P134" s="92"/>
      <c r="Q134" s="58"/>
      <c r="R134" s="59"/>
      <c r="S134" s="105"/>
      <c r="T134" s="59"/>
      <c r="U134" s="105"/>
      <c r="V134" s="43"/>
    </row>
    <row r="135" spans="1:22" ht="18" customHeight="1">
      <c r="A135" s="29">
        <f t="shared" si="8"/>
        <v>0</v>
      </c>
      <c r="B135" s="47">
        <f t="shared" si="9"/>
      </c>
      <c r="C135" s="161"/>
      <c r="D135" s="97"/>
      <c r="E135" s="61">
        <f t="shared" si="7"/>
      </c>
      <c r="F135" s="60"/>
      <c r="G135" s="144">
        <f>IF(D135="","",'所属名一覧'!$C$8)</f>
      </c>
      <c r="H135" s="144"/>
      <c r="I135" s="62"/>
      <c r="J135" s="93"/>
      <c r="K135" s="63"/>
      <c r="L135" s="62"/>
      <c r="M135" s="186"/>
      <c r="N135" s="183"/>
      <c r="O135" s="62"/>
      <c r="P135" s="93"/>
      <c r="Q135" s="63"/>
      <c r="R135" s="64"/>
      <c r="S135" s="106"/>
      <c r="T135" s="64"/>
      <c r="U135" s="106"/>
      <c r="V135" s="43"/>
    </row>
    <row r="136" spans="1:22" ht="18" customHeight="1">
      <c r="A136" s="29">
        <f t="shared" si="8"/>
        <v>0</v>
      </c>
      <c r="B136" s="46">
        <f t="shared" si="9"/>
      </c>
      <c r="C136" s="160"/>
      <c r="D136" s="98"/>
      <c r="E136" s="56">
        <f t="shared" si="7"/>
      </c>
      <c r="F136" s="55"/>
      <c r="G136" s="143">
        <f>IF(D136="","",'所属名一覧'!$C$8)</f>
      </c>
      <c r="H136" s="143"/>
      <c r="I136" s="57"/>
      <c r="J136" s="92"/>
      <c r="K136" s="58"/>
      <c r="L136" s="57"/>
      <c r="M136" s="135"/>
      <c r="N136" s="182"/>
      <c r="O136" s="57"/>
      <c r="P136" s="92"/>
      <c r="Q136" s="58"/>
      <c r="R136" s="59"/>
      <c r="S136" s="105"/>
      <c r="T136" s="59"/>
      <c r="U136" s="105"/>
      <c r="V136" s="43"/>
    </row>
    <row r="137" spans="1:22" ht="18" customHeight="1" thickBot="1">
      <c r="A137" s="29">
        <f t="shared" si="8"/>
        <v>0</v>
      </c>
      <c r="B137" s="48">
        <f t="shared" si="9"/>
      </c>
      <c r="C137" s="162"/>
      <c r="D137" s="99"/>
      <c r="E137" s="66">
        <f t="shared" si="7"/>
      </c>
      <c r="F137" s="65"/>
      <c r="G137" s="145">
        <f>IF(D137="","",'所属名一覧'!$C$8)</f>
      </c>
      <c r="H137" s="165"/>
      <c r="I137" s="67"/>
      <c r="J137" s="94"/>
      <c r="K137" s="68"/>
      <c r="L137" s="67"/>
      <c r="M137" s="187"/>
      <c r="N137" s="184"/>
      <c r="O137" s="67"/>
      <c r="P137" s="94"/>
      <c r="Q137" s="68"/>
      <c r="R137" s="69"/>
      <c r="S137" s="107"/>
      <c r="T137" s="69"/>
      <c r="U137" s="107"/>
      <c r="V137" s="43"/>
    </row>
    <row r="138" spans="1:22" ht="18" customHeight="1">
      <c r="A138" s="29">
        <f t="shared" si="8"/>
        <v>0</v>
      </c>
      <c r="B138" s="49">
        <f t="shared" si="9"/>
      </c>
      <c r="C138" s="159"/>
      <c r="D138" s="101"/>
      <c r="E138" s="45">
        <f t="shared" si="7"/>
      </c>
      <c r="F138" s="51"/>
      <c r="G138" s="142">
        <f>IF(D138="","",'所属名一覧'!$C$8)</f>
      </c>
      <c r="H138" s="142"/>
      <c r="I138" s="52"/>
      <c r="J138" s="91"/>
      <c r="K138" s="53"/>
      <c r="L138" s="52"/>
      <c r="M138" s="185"/>
      <c r="N138" s="181"/>
      <c r="O138" s="52"/>
      <c r="P138" s="91"/>
      <c r="Q138" s="53"/>
      <c r="R138" s="54"/>
      <c r="S138" s="104"/>
      <c r="T138" s="54"/>
      <c r="U138" s="104"/>
      <c r="V138" s="43"/>
    </row>
    <row r="139" spans="1:22" ht="18" customHeight="1">
      <c r="A139" s="29">
        <f t="shared" si="8"/>
        <v>0</v>
      </c>
      <c r="B139" s="46">
        <f t="shared" si="9"/>
      </c>
      <c r="C139" s="160"/>
      <c r="D139" s="98"/>
      <c r="E139" s="61">
        <f t="shared" si="7"/>
      </c>
      <c r="F139" s="55"/>
      <c r="G139" s="143">
        <f>IF(D139="","",'所属名一覧'!$C$8)</f>
      </c>
      <c r="H139" s="143"/>
      <c r="I139" s="57"/>
      <c r="J139" s="93"/>
      <c r="K139" s="58"/>
      <c r="L139" s="57"/>
      <c r="M139" s="186"/>
      <c r="N139" s="182"/>
      <c r="O139" s="57"/>
      <c r="P139" s="93"/>
      <c r="Q139" s="58"/>
      <c r="R139" s="59"/>
      <c r="S139" s="105"/>
      <c r="T139" s="59"/>
      <c r="U139" s="105"/>
      <c r="V139" s="43"/>
    </row>
    <row r="140" spans="1:22" ht="18" customHeight="1">
      <c r="A140" s="29">
        <f t="shared" si="8"/>
        <v>0</v>
      </c>
      <c r="B140" s="47">
        <f t="shared" si="9"/>
      </c>
      <c r="C140" s="161"/>
      <c r="D140" s="97"/>
      <c r="E140" s="61">
        <f t="shared" si="7"/>
      </c>
      <c r="F140" s="60"/>
      <c r="G140" s="144">
        <f>IF(D140="","",'所属名一覧'!$C$8)</f>
      </c>
      <c r="H140" s="144"/>
      <c r="I140" s="62"/>
      <c r="J140" s="93"/>
      <c r="K140" s="63"/>
      <c r="L140" s="62"/>
      <c r="M140" s="186"/>
      <c r="N140" s="183"/>
      <c r="O140" s="62"/>
      <c r="P140" s="93"/>
      <c r="Q140" s="63"/>
      <c r="R140" s="64"/>
      <c r="S140" s="106"/>
      <c r="T140" s="64"/>
      <c r="U140" s="106"/>
      <c r="V140" s="43"/>
    </row>
    <row r="141" spans="1:22" ht="18" customHeight="1">
      <c r="A141" s="29">
        <f aca="true" t="shared" si="10" ref="A141:A172">IF(D141="",0,COUNTIF($D$13:$D$192,D141))</f>
        <v>0</v>
      </c>
      <c r="B141" s="46">
        <f t="shared" si="9"/>
      </c>
      <c r="C141" s="160"/>
      <c r="D141" s="98"/>
      <c r="E141" s="56">
        <f t="shared" si="7"/>
      </c>
      <c r="F141" s="55"/>
      <c r="G141" s="143">
        <f>IF(D141="","",'所属名一覧'!$C$8)</f>
      </c>
      <c r="H141" s="143"/>
      <c r="I141" s="57"/>
      <c r="J141" s="92"/>
      <c r="K141" s="58"/>
      <c r="L141" s="57"/>
      <c r="M141" s="135"/>
      <c r="N141" s="182"/>
      <c r="O141" s="57"/>
      <c r="P141" s="92"/>
      <c r="Q141" s="58"/>
      <c r="R141" s="59"/>
      <c r="S141" s="105"/>
      <c r="T141" s="59"/>
      <c r="U141" s="105"/>
      <c r="V141" s="43"/>
    </row>
    <row r="142" spans="1:22" ht="18" customHeight="1" thickBot="1">
      <c r="A142" s="29">
        <f t="shared" si="10"/>
        <v>0</v>
      </c>
      <c r="B142" s="48">
        <f aca="true" t="shared" si="11" ref="B142:B173">IF(D142="","",B141+1)</f>
      </c>
      <c r="C142" s="162"/>
      <c r="D142" s="99"/>
      <c r="E142" s="66">
        <f aca="true" t="shared" si="12" ref="E142:E192">IF(D142="","",ASC(PHONETIC(D142)))</f>
      </c>
      <c r="F142" s="65"/>
      <c r="G142" s="145">
        <f>IF(D142="","",'所属名一覧'!$C$8)</f>
      </c>
      <c r="H142" s="165"/>
      <c r="I142" s="67"/>
      <c r="J142" s="94"/>
      <c r="K142" s="68"/>
      <c r="L142" s="67"/>
      <c r="M142" s="187"/>
      <c r="N142" s="184"/>
      <c r="O142" s="67"/>
      <c r="P142" s="94"/>
      <c r="Q142" s="68"/>
      <c r="R142" s="69"/>
      <c r="S142" s="107"/>
      <c r="T142" s="69"/>
      <c r="U142" s="107"/>
      <c r="V142" s="43"/>
    </row>
    <row r="143" spans="1:22" ht="18" customHeight="1">
      <c r="A143" s="29">
        <f t="shared" si="10"/>
        <v>0</v>
      </c>
      <c r="B143" s="49">
        <f t="shared" si="11"/>
      </c>
      <c r="C143" s="159"/>
      <c r="D143" s="101"/>
      <c r="E143" s="45">
        <f t="shared" si="12"/>
      </c>
      <c r="F143" s="51"/>
      <c r="G143" s="142">
        <f>IF(D143="","",'所属名一覧'!$C$8)</f>
      </c>
      <c r="H143" s="142"/>
      <c r="I143" s="52"/>
      <c r="J143" s="91"/>
      <c r="K143" s="53"/>
      <c r="L143" s="52"/>
      <c r="M143" s="185"/>
      <c r="N143" s="181"/>
      <c r="O143" s="52"/>
      <c r="P143" s="91"/>
      <c r="Q143" s="53"/>
      <c r="R143" s="54"/>
      <c r="S143" s="104"/>
      <c r="T143" s="54"/>
      <c r="U143" s="104"/>
      <c r="V143" s="43"/>
    </row>
    <row r="144" spans="1:22" ht="18" customHeight="1">
      <c r="A144" s="29">
        <f t="shared" si="10"/>
        <v>0</v>
      </c>
      <c r="B144" s="46">
        <f t="shared" si="11"/>
      </c>
      <c r="C144" s="160"/>
      <c r="D144" s="98"/>
      <c r="E144" s="56">
        <f t="shared" si="12"/>
      </c>
      <c r="F144" s="55"/>
      <c r="G144" s="143">
        <f>IF(D144="","",'所属名一覧'!$C$8)</f>
      </c>
      <c r="H144" s="143"/>
      <c r="I144" s="57"/>
      <c r="J144" s="92"/>
      <c r="K144" s="58"/>
      <c r="L144" s="57"/>
      <c r="M144" s="135"/>
      <c r="N144" s="182"/>
      <c r="O144" s="57"/>
      <c r="P144" s="92"/>
      <c r="Q144" s="58"/>
      <c r="R144" s="59"/>
      <c r="S144" s="105"/>
      <c r="T144" s="59"/>
      <c r="U144" s="105"/>
      <c r="V144" s="43"/>
    </row>
    <row r="145" spans="1:22" ht="18" customHeight="1">
      <c r="A145" s="29">
        <f t="shared" si="10"/>
        <v>0</v>
      </c>
      <c r="B145" s="47">
        <f t="shared" si="11"/>
      </c>
      <c r="C145" s="161"/>
      <c r="D145" s="97"/>
      <c r="E145" s="61">
        <f t="shared" si="12"/>
      </c>
      <c r="F145" s="60"/>
      <c r="G145" s="144">
        <f>IF(D145="","",'所属名一覧'!$C$8)</f>
      </c>
      <c r="H145" s="144"/>
      <c r="I145" s="62"/>
      <c r="J145" s="93"/>
      <c r="K145" s="63"/>
      <c r="L145" s="62"/>
      <c r="M145" s="186"/>
      <c r="N145" s="183"/>
      <c r="O145" s="62"/>
      <c r="P145" s="93"/>
      <c r="Q145" s="63"/>
      <c r="R145" s="64"/>
      <c r="S145" s="106"/>
      <c r="T145" s="64"/>
      <c r="U145" s="106"/>
      <c r="V145" s="43"/>
    </row>
    <row r="146" spans="1:22" ht="18" customHeight="1">
      <c r="A146" s="29">
        <f t="shared" si="10"/>
        <v>0</v>
      </c>
      <c r="B146" s="46">
        <f t="shared" si="11"/>
      </c>
      <c r="C146" s="160"/>
      <c r="D146" s="98"/>
      <c r="E146" s="56">
        <f t="shared" si="12"/>
      </c>
      <c r="F146" s="55"/>
      <c r="G146" s="143">
        <f>IF(D146="","",'所属名一覧'!$C$8)</f>
      </c>
      <c r="H146" s="143"/>
      <c r="I146" s="57"/>
      <c r="J146" s="92"/>
      <c r="K146" s="58"/>
      <c r="L146" s="57"/>
      <c r="M146" s="135"/>
      <c r="N146" s="182"/>
      <c r="O146" s="57"/>
      <c r="P146" s="92"/>
      <c r="Q146" s="58"/>
      <c r="R146" s="59"/>
      <c r="S146" s="105"/>
      <c r="T146" s="59"/>
      <c r="U146" s="105"/>
      <c r="V146" s="43"/>
    </row>
    <row r="147" spans="1:22" ht="18" customHeight="1" thickBot="1">
      <c r="A147" s="29">
        <f t="shared" si="10"/>
        <v>0</v>
      </c>
      <c r="B147" s="48">
        <f t="shared" si="11"/>
      </c>
      <c r="C147" s="162"/>
      <c r="D147" s="99"/>
      <c r="E147" s="66">
        <f t="shared" si="12"/>
      </c>
      <c r="F147" s="65"/>
      <c r="G147" s="145">
        <f>IF(D147="","",'所属名一覧'!$C$8)</f>
      </c>
      <c r="H147" s="165"/>
      <c r="I147" s="67"/>
      <c r="J147" s="94"/>
      <c r="K147" s="68"/>
      <c r="L147" s="67"/>
      <c r="M147" s="187"/>
      <c r="N147" s="184"/>
      <c r="O147" s="67"/>
      <c r="P147" s="94"/>
      <c r="Q147" s="68"/>
      <c r="R147" s="69"/>
      <c r="S147" s="107"/>
      <c r="T147" s="69"/>
      <c r="U147" s="107"/>
      <c r="V147" s="43"/>
    </row>
    <row r="148" spans="1:22" ht="18" customHeight="1">
      <c r="A148" s="29">
        <f t="shared" si="10"/>
        <v>0</v>
      </c>
      <c r="B148" s="49">
        <f t="shared" si="11"/>
      </c>
      <c r="C148" s="159"/>
      <c r="D148" s="101"/>
      <c r="E148" s="45">
        <f t="shared" si="12"/>
      </c>
      <c r="F148" s="51"/>
      <c r="G148" s="142">
        <f>IF(D148="","",'所属名一覧'!$C$8)</f>
      </c>
      <c r="H148" s="142"/>
      <c r="I148" s="52"/>
      <c r="J148" s="91"/>
      <c r="K148" s="53"/>
      <c r="L148" s="52"/>
      <c r="M148" s="185"/>
      <c r="N148" s="181"/>
      <c r="O148" s="52"/>
      <c r="P148" s="91"/>
      <c r="Q148" s="53"/>
      <c r="R148" s="54"/>
      <c r="S148" s="104"/>
      <c r="T148" s="54"/>
      <c r="U148" s="104"/>
      <c r="V148" s="43"/>
    </row>
    <row r="149" spans="1:22" ht="18" customHeight="1">
      <c r="A149" s="29">
        <f t="shared" si="10"/>
        <v>0</v>
      </c>
      <c r="B149" s="46">
        <f t="shared" si="11"/>
      </c>
      <c r="C149" s="160"/>
      <c r="D149" s="98"/>
      <c r="E149" s="56">
        <f t="shared" si="12"/>
      </c>
      <c r="F149" s="55"/>
      <c r="G149" s="143">
        <f>IF(D149="","",'所属名一覧'!$C$8)</f>
      </c>
      <c r="H149" s="143"/>
      <c r="I149" s="57"/>
      <c r="J149" s="92"/>
      <c r="K149" s="58"/>
      <c r="L149" s="57"/>
      <c r="M149" s="135"/>
      <c r="N149" s="182"/>
      <c r="O149" s="57"/>
      <c r="P149" s="92"/>
      <c r="Q149" s="58"/>
      <c r="R149" s="59"/>
      <c r="S149" s="105"/>
      <c r="T149" s="59"/>
      <c r="U149" s="105"/>
      <c r="V149" s="43"/>
    </row>
    <row r="150" spans="1:22" ht="18" customHeight="1">
      <c r="A150" s="29">
        <f t="shared" si="10"/>
        <v>0</v>
      </c>
      <c r="B150" s="47">
        <f t="shared" si="11"/>
      </c>
      <c r="C150" s="161"/>
      <c r="D150" s="97"/>
      <c r="E150" s="61">
        <f t="shared" si="12"/>
      </c>
      <c r="F150" s="60"/>
      <c r="G150" s="144">
        <f>IF(D150="","",'所属名一覧'!$C$8)</f>
      </c>
      <c r="H150" s="144"/>
      <c r="I150" s="62"/>
      <c r="J150" s="93"/>
      <c r="K150" s="63"/>
      <c r="L150" s="62"/>
      <c r="M150" s="186"/>
      <c r="N150" s="183"/>
      <c r="O150" s="62"/>
      <c r="P150" s="93"/>
      <c r="Q150" s="63"/>
      <c r="R150" s="64"/>
      <c r="S150" s="106"/>
      <c r="T150" s="64"/>
      <c r="U150" s="106"/>
      <c r="V150" s="43"/>
    </row>
    <row r="151" spans="1:22" ht="18" customHeight="1">
      <c r="A151" s="29">
        <f t="shared" si="10"/>
        <v>0</v>
      </c>
      <c r="B151" s="46">
        <f t="shared" si="11"/>
      </c>
      <c r="C151" s="160"/>
      <c r="D151" s="98"/>
      <c r="E151" s="56">
        <f t="shared" si="12"/>
      </c>
      <c r="F151" s="55"/>
      <c r="G151" s="143">
        <f>IF(D151="","",'所属名一覧'!$C$8)</f>
      </c>
      <c r="H151" s="143"/>
      <c r="I151" s="57"/>
      <c r="J151" s="92"/>
      <c r="K151" s="58"/>
      <c r="L151" s="57"/>
      <c r="M151" s="135"/>
      <c r="N151" s="182"/>
      <c r="O151" s="57"/>
      <c r="P151" s="92"/>
      <c r="Q151" s="58"/>
      <c r="R151" s="59"/>
      <c r="S151" s="105"/>
      <c r="T151" s="59"/>
      <c r="U151" s="105"/>
      <c r="V151" s="43"/>
    </row>
    <row r="152" spans="1:22" ht="18" customHeight="1" thickBot="1">
      <c r="A152" s="29">
        <f t="shared" si="10"/>
        <v>0</v>
      </c>
      <c r="B152" s="48">
        <f t="shared" si="11"/>
      </c>
      <c r="C152" s="162"/>
      <c r="D152" s="99"/>
      <c r="E152" s="66">
        <f t="shared" si="12"/>
      </c>
      <c r="F152" s="65"/>
      <c r="G152" s="145">
        <f>IF(D152="","",'所属名一覧'!$C$8)</f>
      </c>
      <c r="H152" s="165"/>
      <c r="I152" s="67"/>
      <c r="J152" s="94"/>
      <c r="K152" s="68"/>
      <c r="L152" s="67"/>
      <c r="M152" s="187"/>
      <c r="N152" s="184"/>
      <c r="O152" s="67"/>
      <c r="P152" s="94"/>
      <c r="Q152" s="68"/>
      <c r="R152" s="69"/>
      <c r="S152" s="107"/>
      <c r="T152" s="69"/>
      <c r="U152" s="107"/>
      <c r="V152" s="43"/>
    </row>
    <row r="153" spans="1:22" ht="18" customHeight="1">
      <c r="A153" s="29">
        <f t="shared" si="10"/>
        <v>0</v>
      </c>
      <c r="B153" s="49">
        <f t="shared" si="11"/>
      </c>
      <c r="C153" s="159"/>
      <c r="D153" s="101"/>
      <c r="E153" s="45">
        <f t="shared" si="12"/>
      </c>
      <c r="F153" s="51"/>
      <c r="G153" s="142">
        <f>IF(D153="","",'所属名一覧'!$C$8)</f>
      </c>
      <c r="H153" s="142"/>
      <c r="I153" s="52"/>
      <c r="J153" s="91"/>
      <c r="K153" s="53"/>
      <c r="L153" s="52"/>
      <c r="M153" s="185"/>
      <c r="N153" s="181"/>
      <c r="O153" s="52"/>
      <c r="P153" s="91"/>
      <c r="Q153" s="53"/>
      <c r="R153" s="54"/>
      <c r="S153" s="104"/>
      <c r="T153" s="54"/>
      <c r="U153" s="104"/>
      <c r="V153" s="43"/>
    </row>
    <row r="154" spans="1:22" ht="18" customHeight="1">
      <c r="A154" s="29">
        <f t="shared" si="10"/>
        <v>0</v>
      </c>
      <c r="B154" s="46">
        <f t="shared" si="11"/>
      </c>
      <c r="C154" s="160"/>
      <c r="D154" s="98"/>
      <c r="E154" s="56">
        <f t="shared" si="12"/>
      </c>
      <c r="F154" s="55"/>
      <c r="G154" s="143">
        <f>IF(D154="","",'所属名一覧'!$C$8)</f>
      </c>
      <c r="H154" s="143"/>
      <c r="I154" s="57"/>
      <c r="J154" s="92"/>
      <c r="K154" s="58"/>
      <c r="L154" s="57"/>
      <c r="M154" s="135"/>
      <c r="N154" s="182"/>
      <c r="O154" s="57"/>
      <c r="P154" s="92"/>
      <c r="Q154" s="58"/>
      <c r="R154" s="59"/>
      <c r="S154" s="105"/>
      <c r="T154" s="59"/>
      <c r="U154" s="105"/>
      <c r="V154" s="43"/>
    </row>
    <row r="155" spans="1:22" ht="18" customHeight="1">
      <c r="A155" s="29">
        <f t="shared" si="10"/>
        <v>0</v>
      </c>
      <c r="B155" s="47">
        <f t="shared" si="11"/>
      </c>
      <c r="C155" s="161"/>
      <c r="D155" s="97"/>
      <c r="E155" s="61">
        <f t="shared" si="12"/>
      </c>
      <c r="F155" s="60"/>
      <c r="G155" s="144">
        <f>IF(D155="","",'所属名一覧'!$C$8)</f>
      </c>
      <c r="H155" s="144"/>
      <c r="I155" s="62"/>
      <c r="J155" s="93"/>
      <c r="K155" s="63"/>
      <c r="L155" s="62"/>
      <c r="M155" s="186"/>
      <c r="N155" s="183"/>
      <c r="O155" s="62"/>
      <c r="P155" s="93"/>
      <c r="Q155" s="63"/>
      <c r="R155" s="64"/>
      <c r="S155" s="106"/>
      <c r="T155" s="64"/>
      <c r="U155" s="106"/>
      <c r="V155" s="43"/>
    </row>
    <row r="156" spans="1:22" ht="18" customHeight="1">
      <c r="A156" s="29">
        <f t="shared" si="10"/>
        <v>0</v>
      </c>
      <c r="B156" s="46">
        <f t="shared" si="11"/>
      </c>
      <c r="C156" s="160"/>
      <c r="D156" s="98"/>
      <c r="E156" s="56">
        <f t="shared" si="12"/>
      </c>
      <c r="F156" s="55"/>
      <c r="G156" s="143">
        <f>IF(D156="","",'所属名一覧'!$C$8)</f>
      </c>
      <c r="H156" s="143"/>
      <c r="I156" s="57"/>
      <c r="J156" s="92"/>
      <c r="K156" s="58"/>
      <c r="L156" s="57"/>
      <c r="M156" s="135"/>
      <c r="N156" s="182"/>
      <c r="O156" s="57"/>
      <c r="P156" s="92"/>
      <c r="Q156" s="58"/>
      <c r="R156" s="59"/>
      <c r="S156" s="105"/>
      <c r="T156" s="59"/>
      <c r="U156" s="105"/>
      <c r="V156" s="43"/>
    </row>
    <row r="157" spans="1:22" ht="18" customHeight="1" thickBot="1">
      <c r="A157" s="29">
        <f t="shared" si="10"/>
        <v>0</v>
      </c>
      <c r="B157" s="48">
        <f t="shared" si="11"/>
      </c>
      <c r="C157" s="162"/>
      <c r="D157" s="99"/>
      <c r="E157" s="66">
        <f t="shared" si="12"/>
      </c>
      <c r="F157" s="65"/>
      <c r="G157" s="145">
        <f>IF(D157="","",'所属名一覧'!$C$8)</f>
      </c>
      <c r="H157" s="165"/>
      <c r="I157" s="67"/>
      <c r="J157" s="94"/>
      <c r="K157" s="68"/>
      <c r="L157" s="67"/>
      <c r="M157" s="187"/>
      <c r="N157" s="184"/>
      <c r="O157" s="67"/>
      <c r="P157" s="94"/>
      <c r="Q157" s="68"/>
      <c r="R157" s="69"/>
      <c r="S157" s="107"/>
      <c r="T157" s="69"/>
      <c r="U157" s="107"/>
      <c r="V157" s="43"/>
    </row>
    <row r="158" spans="1:22" ht="18" customHeight="1">
      <c r="A158" s="29">
        <f t="shared" si="10"/>
        <v>0</v>
      </c>
      <c r="B158" s="49">
        <f t="shared" si="11"/>
      </c>
      <c r="C158" s="159"/>
      <c r="D158" s="101"/>
      <c r="E158" s="45">
        <f t="shared" si="12"/>
      </c>
      <c r="F158" s="51"/>
      <c r="G158" s="142">
        <f>IF(D158="","",'所属名一覧'!$C$8)</f>
      </c>
      <c r="H158" s="142"/>
      <c r="I158" s="52"/>
      <c r="J158" s="91"/>
      <c r="K158" s="53"/>
      <c r="L158" s="52"/>
      <c r="M158" s="185"/>
      <c r="N158" s="181"/>
      <c r="O158" s="52"/>
      <c r="P158" s="91"/>
      <c r="Q158" s="53"/>
      <c r="R158" s="54"/>
      <c r="S158" s="104"/>
      <c r="T158" s="54"/>
      <c r="U158" s="104"/>
      <c r="V158" s="43"/>
    </row>
    <row r="159" spans="1:22" ht="18" customHeight="1">
      <c r="A159" s="29">
        <f t="shared" si="10"/>
        <v>0</v>
      </c>
      <c r="B159" s="46">
        <f t="shared" si="11"/>
      </c>
      <c r="C159" s="160"/>
      <c r="D159" s="98"/>
      <c r="E159" s="56">
        <f t="shared" si="12"/>
      </c>
      <c r="F159" s="55"/>
      <c r="G159" s="143">
        <f>IF(D159="","",'所属名一覧'!$C$8)</f>
      </c>
      <c r="H159" s="143"/>
      <c r="I159" s="57"/>
      <c r="J159" s="92"/>
      <c r="K159" s="58"/>
      <c r="L159" s="57"/>
      <c r="M159" s="135"/>
      <c r="N159" s="182"/>
      <c r="O159" s="57"/>
      <c r="P159" s="92"/>
      <c r="Q159" s="58"/>
      <c r="R159" s="59"/>
      <c r="S159" s="105"/>
      <c r="T159" s="59"/>
      <c r="U159" s="105"/>
      <c r="V159" s="43"/>
    </row>
    <row r="160" spans="1:22" ht="18" customHeight="1">
      <c r="A160" s="29">
        <f t="shared" si="10"/>
        <v>0</v>
      </c>
      <c r="B160" s="47">
        <f t="shared" si="11"/>
      </c>
      <c r="C160" s="161"/>
      <c r="D160" s="97"/>
      <c r="E160" s="61">
        <f t="shared" si="12"/>
      </c>
      <c r="F160" s="60"/>
      <c r="G160" s="144">
        <f>IF(D160="","",'所属名一覧'!$C$8)</f>
      </c>
      <c r="H160" s="144"/>
      <c r="I160" s="62"/>
      <c r="J160" s="93"/>
      <c r="K160" s="63"/>
      <c r="L160" s="62"/>
      <c r="M160" s="186"/>
      <c r="N160" s="183"/>
      <c r="O160" s="62"/>
      <c r="P160" s="93"/>
      <c r="Q160" s="63"/>
      <c r="R160" s="64"/>
      <c r="S160" s="106"/>
      <c r="T160" s="64"/>
      <c r="U160" s="106"/>
      <c r="V160" s="43"/>
    </row>
    <row r="161" spans="1:22" ht="18" customHeight="1">
      <c r="A161" s="29">
        <f t="shared" si="10"/>
        <v>0</v>
      </c>
      <c r="B161" s="46">
        <f t="shared" si="11"/>
      </c>
      <c r="C161" s="160"/>
      <c r="D161" s="98"/>
      <c r="E161" s="56">
        <f t="shared" si="12"/>
      </c>
      <c r="F161" s="55"/>
      <c r="G161" s="143">
        <f>IF(D161="","",'所属名一覧'!$C$8)</f>
      </c>
      <c r="H161" s="143"/>
      <c r="I161" s="57"/>
      <c r="J161" s="92"/>
      <c r="K161" s="58"/>
      <c r="L161" s="57"/>
      <c r="M161" s="135"/>
      <c r="N161" s="182"/>
      <c r="O161" s="57"/>
      <c r="P161" s="92"/>
      <c r="Q161" s="58"/>
      <c r="R161" s="59"/>
      <c r="S161" s="105"/>
      <c r="T161" s="59"/>
      <c r="U161" s="105"/>
      <c r="V161" s="43"/>
    </row>
    <row r="162" spans="1:22" ht="18" customHeight="1" thickBot="1">
      <c r="A162" s="29">
        <f t="shared" si="10"/>
        <v>0</v>
      </c>
      <c r="B162" s="48">
        <f t="shared" si="11"/>
      </c>
      <c r="C162" s="162"/>
      <c r="D162" s="99"/>
      <c r="E162" s="66">
        <f t="shared" si="12"/>
      </c>
      <c r="F162" s="65"/>
      <c r="G162" s="145">
        <f>IF(D162="","",'所属名一覧'!$C$8)</f>
      </c>
      <c r="H162" s="165"/>
      <c r="I162" s="67"/>
      <c r="J162" s="94"/>
      <c r="K162" s="68"/>
      <c r="L162" s="67"/>
      <c r="M162" s="187"/>
      <c r="N162" s="184"/>
      <c r="O162" s="67"/>
      <c r="P162" s="94"/>
      <c r="Q162" s="68"/>
      <c r="R162" s="69"/>
      <c r="S162" s="107"/>
      <c r="T162" s="69"/>
      <c r="U162" s="107"/>
      <c r="V162" s="43"/>
    </row>
    <row r="163" spans="1:22" ht="18" customHeight="1">
      <c r="A163" s="29">
        <f t="shared" si="10"/>
        <v>0</v>
      </c>
      <c r="B163" s="49">
        <f t="shared" si="11"/>
      </c>
      <c r="C163" s="159"/>
      <c r="D163" s="101"/>
      <c r="E163" s="45">
        <f t="shared" si="12"/>
      </c>
      <c r="F163" s="51"/>
      <c r="G163" s="142">
        <f>IF(D163="","",'所属名一覧'!$C$8)</f>
      </c>
      <c r="H163" s="142"/>
      <c r="I163" s="52"/>
      <c r="J163" s="91"/>
      <c r="K163" s="53"/>
      <c r="L163" s="52"/>
      <c r="M163" s="185"/>
      <c r="N163" s="181"/>
      <c r="O163" s="52"/>
      <c r="P163" s="91"/>
      <c r="Q163" s="53"/>
      <c r="R163" s="54"/>
      <c r="S163" s="104"/>
      <c r="T163" s="54"/>
      <c r="U163" s="104"/>
      <c r="V163" s="43"/>
    </row>
    <row r="164" spans="1:22" ht="18" customHeight="1">
      <c r="A164" s="29">
        <f t="shared" si="10"/>
        <v>0</v>
      </c>
      <c r="B164" s="46">
        <f t="shared" si="11"/>
      </c>
      <c r="C164" s="160"/>
      <c r="D164" s="98"/>
      <c r="E164" s="56">
        <f t="shared" si="12"/>
      </c>
      <c r="F164" s="55"/>
      <c r="G164" s="143">
        <f>IF(D164="","",'所属名一覧'!$C$8)</f>
      </c>
      <c r="H164" s="143"/>
      <c r="I164" s="57"/>
      <c r="J164" s="92"/>
      <c r="K164" s="58"/>
      <c r="L164" s="57"/>
      <c r="M164" s="135"/>
      <c r="N164" s="182"/>
      <c r="O164" s="57"/>
      <c r="P164" s="92"/>
      <c r="Q164" s="58"/>
      <c r="R164" s="59"/>
      <c r="S164" s="105"/>
      <c r="T164" s="59"/>
      <c r="U164" s="105"/>
      <c r="V164" s="43"/>
    </row>
    <row r="165" spans="1:22" ht="18" customHeight="1">
      <c r="A165" s="29">
        <f t="shared" si="10"/>
        <v>0</v>
      </c>
      <c r="B165" s="47">
        <f t="shared" si="11"/>
      </c>
      <c r="C165" s="161"/>
      <c r="D165" s="97"/>
      <c r="E165" s="61">
        <f t="shared" si="12"/>
      </c>
      <c r="F165" s="60"/>
      <c r="G165" s="144">
        <f>IF(D165="","",'所属名一覧'!$C$8)</f>
      </c>
      <c r="H165" s="144"/>
      <c r="I165" s="62"/>
      <c r="J165" s="93"/>
      <c r="K165" s="63"/>
      <c r="L165" s="62"/>
      <c r="M165" s="186"/>
      <c r="N165" s="183"/>
      <c r="O165" s="62"/>
      <c r="P165" s="93"/>
      <c r="Q165" s="63"/>
      <c r="R165" s="64"/>
      <c r="S165" s="106"/>
      <c r="T165" s="64"/>
      <c r="U165" s="106"/>
      <c r="V165" s="43"/>
    </row>
    <row r="166" spans="1:22" ht="18" customHeight="1">
      <c r="A166" s="29">
        <f t="shared" si="10"/>
        <v>0</v>
      </c>
      <c r="B166" s="46">
        <f t="shared" si="11"/>
      </c>
      <c r="C166" s="160"/>
      <c r="D166" s="98"/>
      <c r="E166" s="56">
        <f t="shared" si="12"/>
      </c>
      <c r="F166" s="55"/>
      <c r="G166" s="143">
        <f>IF(D166="","",'所属名一覧'!$C$8)</f>
      </c>
      <c r="H166" s="143"/>
      <c r="I166" s="57"/>
      <c r="J166" s="92"/>
      <c r="K166" s="58"/>
      <c r="L166" s="57"/>
      <c r="M166" s="135"/>
      <c r="N166" s="182"/>
      <c r="O166" s="57"/>
      <c r="P166" s="92"/>
      <c r="Q166" s="58"/>
      <c r="R166" s="59"/>
      <c r="S166" s="105"/>
      <c r="T166" s="59"/>
      <c r="U166" s="105"/>
      <c r="V166" s="43"/>
    </row>
    <row r="167" spans="1:22" ht="18" customHeight="1" thickBot="1">
      <c r="A167" s="29">
        <f t="shared" si="10"/>
        <v>0</v>
      </c>
      <c r="B167" s="48">
        <f t="shared" si="11"/>
      </c>
      <c r="C167" s="162"/>
      <c r="D167" s="99"/>
      <c r="E167" s="66">
        <f t="shared" si="12"/>
      </c>
      <c r="F167" s="65"/>
      <c r="G167" s="145">
        <f>IF(D167="","",'所属名一覧'!$C$8)</f>
      </c>
      <c r="H167" s="165"/>
      <c r="I167" s="67"/>
      <c r="J167" s="94"/>
      <c r="K167" s="68"/>
      <c r="L167" s="67"/>
      <c r="M167" s="187"/>
      <c r="N167" s="184"/>
      <c r="O167" s="67"/>
      <c r="P167" s="94"/>
      <c r="Q167" s="68"/>
      <c r="R167" s="69"/>
      <c r="S167" s="107"/>
      <c r="T167" s="69"/>
      <c r="U167" s="107"/>
      <c r="V167" s="43"/>
    </row>
    <row r="168" spans="1:22" ht="18" customHeight="1">
      <c r="A168" s="29">
        <f t="shared" si="10"/>
        <v>0</v>
      </c>
      <c r="B168" s="49">
        <f t="shared" si="11"/>
      </c>
      <c r="C168" s="159"/>
      <c r="D168" s="101"/>
      <c r="E168" s="45">
        <f t="shared" si="12"/>
      </c>
      <c r="F168" s="51"/>
      <c r="G168" s="142">
        <f>IF(D168="","",'所属名一覧'!$C$8)</f>
      </c>
      <c r="H168" s="142"/>
      <c r="I168" s="52"/>
      <c r="J168" s="91"/>
      <c r="K168" s="53"/>
      <c r="L168" s="52"/>
      <c r="M168" s="185"/>
      <c r="N168" s="181"/>
      <c r="O168" s="52"/>
      <c r="P168" s="91"/>
      <c r="Q168" s="53"/>
      <c r="R168" s="54"/>
      <c r="S168" s="104"/>
      <c r="T168" s="54"/>
      <c r="U168" s="104"/>
      <c r="V168" s="43"/>
    </row>
    <row r="169" spans="1:22" ht="18" customHeight="1">
      <c r="A169" s="29">
        <f t="shared" si="10"/>
        <v>0</v>
      </c>
      <c r="B169" s="46">
        <f t="shared" si="11"/>
      </c>
      <c r="C169" s="160"/>
      <c r="D169" s="98"/>
      <c r="E169" s="56">
        <f t="shared" si="12"/>
      </c>
      <c r="F169" s="55"/>
      <c r="G169" s="143">
        <f>IF(D169="","",'所属名一覧'!$C$8)</f>
      </c>
      <c r="H169" s="143"/>
      <c r="I169" s="57"/>
      <c r="J169" s="92"/>
      <c r="K169" s="58"/>
      <c r="L169" s="57"/>
      <c r="M169" s="135"/>
      <c r="N169" s="182"/>
      <c r="O169" s="57"/>
      <c r="P169" s="92"/>
      <c r="Q169" s="58"/>
      <c r="R169" s="59"/>
      <c r="S169" s="105"/>
      <c r="T169" s="59"/>
      <c r="U169" s="105"/>
      <c r="V169" s="43"/>
    </row>
    <row r="170" spans="1:22" ht="18" customHeight="1">
      <c r="A170" s="29">
        <f t="shared" si="10"/>
        <v>0</v>
      </c>
      <c r="B170" s="47">
        <f t="shared" si="11"/>
      </c>
      <c r="C170" s="161"/>
      <c r="D170" s="97"/>
      <c r="E170" s="61">
        <f t="shared" si="12"/>
      </c>
      <c r="F170" s="60"/>
      <c r="G170" s="144">
        <f>IF(D170="","",'所属名一覧'!$C$8)</f>
      </c>
      <c r="H170" s="144"/>
      <c r="I170" s="62"/>
      <c r="J170" s="93"/>
      <c r="K170" s="63"/>
      <c r="L170" s="62"/>
      <c r="M170" s="186"/>
      <c r="N170" s="183"/>
      <c r="O170" s="62"/>
      <c r="P170" s="93"/>
      <c r="Q170" s="63"/>
      <c r="R170" s="64"/>
      <c r="S170" s="106"/>
      <c r="T170" s="64"/>
      <c r="U170" s="106"/>
      <c r="V170" s="43"/>
    </row>
    <row r="171" spans="1:22" ht="18" customHeight="1">
      <c r="A171" s="29">
        <f t="shared" si="10"/>
        <v>0</v>
      </c>
      <c r="B171" s="46">
        <f t="shared" si="11"/>
      </c>
      <c r="C171" s="160"/>
      <c r="D171" s="98"/>
      <c r="E171" s="56">
        <f t="shared" si="12"/>
      </c>
      <c r="F171" s="55"/>
      <c r="G171" s="143">
        <f>IF(D171="","",'所属名一覧'!$C$8)</f>
      </c>
      <c r="H171" s="143"/>
      <c r="I171" s="57"/>
      <c r="J171" s="92"/>
      <c r="K171" s="58"/>
      <c r="L171" s="57"/>
      <c r="M171" s="135"/>
      <c r="N171" s="182"/>
      <c r="O171" s="57"/>
      <c r="P171" s="92"/>
      <c r="Q171" s="58"/>
      <c r="R171" s="59"/>
      <c r="S171" s="105"/>
      <c r="T171" s="59"/>
      <c r="U171" s="105"/>
      <c r="V171" s="43"/>
    </row>
    <row r="172" spans="1:22" ht="18" customHeight="1" thickBot="1">
      <c r="A172" s="29">
        <f t="shared" si="10"/>
        <v>0</v>
      </c>
      <c r="B172" s="48">
        <f t="shared" si="11"/>
      </c>
      <c r="C172" s="162"/>
      <c r="D172" s="99"/>
      <c r="E172" s="66">
        <f t="shared" si="12"/>
      </c>
      <c r="F172" s="65"/>
      <c r="G172" s="145">
        <f>IF(D172="","",'所属名一覧'!$C$8)</f>
      </c>
      <c r="H172" s="165"/>
      <c r="I172" s="67"/>
      <c r="J172" s="94"/>
      <c r="K172" s="68"/>
      <c r="L172" s="67"/>
      <c r="M172" s="187"/>
      <c r="N172" s="184"/>
      <c r="O172" s="67"/>
      <c r="P172" s="94"/>
      <c r="Q172" s="68"/>
      <c r="R172" s="69"/>
      <c r="S172" s="107"/>
      <c r="T172" s="69"/>
      <c r="U172" s="107"/>
      <c r="V172" s="43"/>
    </row>
    <row r="173" spans="1:22" ht="18" customHeight="1">
      <c r="A173" s="29">
        <f aca="true" t="shared" si="13" ref="A173:A192">IF(D173="",0,COUNTIF($D$13:$D$192,D173))</f>
        <v>0</v>
      </c>
      <c r="B173" s="49">
        <f t="shared" si="11"/>
      </c>
      <c r="C173" s="159"/>
      <c r="D173" s="101"/>
      <c r="E173" s="45">
        <f t="shared" si="12"/>
      </c>
      <c r="F173" s="51"/>
      <c r="G173" s="142">
        <f>IF(D173="","",'所属名一覧'!$C$8)</f>
      </c>
      <c r="H173" s="142"/>
      <c r="I173" s="52"/>
      <c r="J173" s="91"/>
      <c r="K173" s="53"/>
      <c r="L173" s="52"/>
      <c r="M173" s="185"/>
      <c r="N173" s="181"/>
      <c r="O173" s="52"/>
      <c r="P173" s="91"/>
      <c r="Q173" s="53"/>
      <c r="R173" s="54"/>
      <c r="S173" s="104"/>
      <c r="T173" s="54"/>
      <c r="U173" s="104"/>
      <c r="V173" s="43"/>
    </row>
    <row r="174" spans="1:22" ht="18" customHeight="1">
      <c r="A174" s="29">
        <f t="shared" si="13"/>
        <v>0</v>
      </c>
      <c r="B174" s="46">
        <f aca="true" t="shared" si="14" ref="B174:B192">IF(D174="","",B173+1)</f>
      </c>
      <c r="C174" s="160"/>
      <c r="D174" s="98"/>
      <c r="E174" s="56">
        <f t="shared" si="12"/>
      </c>
      <c r="F174" s="55"/>
      <c r="G174" s="143">
        <f>IF(D174="","",'所属名一覧'!$C$8)</f>
      </c>
      <c r="H174" s="143"/>
      <c r="I174" s="57"/>
      <c r="J174" s="92"/>
      <c r="K174" s="58"/>
      <c r="L174" s="57"/>
      <c r="M174" s="135"/>
      <c r="N174" s="182"/>
      <c r="O174" s="57"/>
      <c r="P174" s="92"/>
      <c r="Q174" s="58"/>
      <c r="R174" s="59"/>
      <c r="S174" s="105"/>
      <c r="T174" s="59"/>
      <c r="U174" s="105"/>
      <c r="V174" s="43"/>
    </row>
    <row r="175" spans="1:22" ht="18" customHeight="1">
      <c r="A175" s="29">
        <f t="shared" si="13"/>
        <v>0</v>
      </c>
      <c r="B175" s="47">
        <f t="shared" si="14"/>
      </c>
      <c r="C175" s="161"/>
      <c r="D175" s="97"/>
      <c r="E175" s="61">
        <f t="shared" si="12"/>
      </c>
      <c r="F175" s="60"/>
      <c r="G175" s="144">
        <f>IF(D175="","",'所属名一覧'!$C$8)</f>
      </c>
      <c r="H175" s="144"/>
      <c r="I175" s="62"/>
      <c r="J175" s="93"/>
      <c r="K175" s="63"/>
      <c r="L175" s="62"/>
      <c r="M175" s="186"/>
      <c r="N175" s="183"/>
      <c r="O175" s="62"/>
      <c r="P175" s="93"/>
      <c r="Q175" s="63"/>
      <c r="R175" s="64"/>
      <c r="S175" s="106"/>
      <c r="T175" s="64"/>
      <c r="U175" s="106"/>
      <c r="V175" s="43"/>
    </row>
    <row r="176" spans="1:22" ht="18" customHeight="1">
      <c r="A176" s="29">
        <f t="shared" si="13"/>
        <v>0</v>
      </c>
      <c r="B176" s="46">
        <f t="shared" si="14"/>
      </c>
      <c r="C176" s="160"/>
      <c r="D176" s="98"/>
      <c r="E176" s="56">
        <f t="shared" si="12"/>
      </c>
      <c r="F176" s="55"/>
      <c r="G176" s="143">
        <f>IF(D176="","",'所属名一覧'!$C$8)</f>
      </c>
      <c r="H176" s="143"/>
      <c r="I176" s="57"/>
      <c r="J176" s="92"/>
      <c r="K176" s="58"/>
      <c r="L176" s="57"/>
      <c r="M176" s="135"/>
      <c r="N176" s="182"/>
      <c r="O176" s="57"/>
      <c r="P176" s="92"/>
      <c r="Q176" s="58"/>
      <c r="R176" s="59"/>
      <c r="S176" s="105"/>
      <c r="T176" s="59"/>
      <c r="U176" s="105"/>
      <c r="V176" s="43"/>
    </row>
    <row r="177" spans="1:22" ht="18" customHeight="1" thickBot="1">
      <c r="A177" s="29">
        <f t="shared" si="13"/>
        <v>0</v>
      </c>
      <c r="B177" s="48">
        <f t="shared" si="14"/>
      </c>
      <c r="C177" s="162"/>
      <c r="D177" s="99"/>
      <c r="E177" s="66">
        <f t="shared" si="12"/>
      </c>
      <c r="F177" s="65"/>
      <c r="G177" s="145">
        <f>IF(D177="","",'所属名一覧'!$C$8)</f>
      </c>
      <c r="H177" s="165"/>
      <c r="I177" s="67"/>
      <c r="J177" s="94"/>
      <c r="K177" s="68"/>
      <c r="L177" s="67"/>
      <c r="M177" s="187"/>
      <c r="N177" s="184"/>
      <c r="O177" s="67"/>
      <c r="P177" s="94"/>
      <c r="Q177" s="68"/>
      <c r="R177" s="69"/>
      <c r="S177" s="107"/>
      <c r="T177" s="69"/>
      <c r="U177" s="107"/>
      <c r="V177" s="43"/>
    </row>
    <row r="178" spans="1:22" ht="18" customHeight="1">
      <c r="A178" s="29">
        <f t="shared" si="13"/>
        <v>0</v>
      </c>
      <c r="B178" s="49">
        <f t="shared" si="14"/>
      </c>
      <c r="C178" s="159"/>
      <c r="D178" s="101"/>
      <c r="E178" s="45">
        <f t="shared" si="12"/>
      </c>
      <c r="F178" s="51"/>
      <c r="G178" s="142">
        <f>IF(D178="","",'所属名一覧'!$C$8)</f>
      </c>
      <c r="H178" s="142"/>
      <c r="I178" s="52"/>
      <c r="J178" s="91"/>
      <c r="K178" s="53"/>
      <c r="L178" s="52"/>
      <c r="M178" s="185"/>
      <c r="N178" s="181"/>
      <c r="O178" s="52"/>
      <c r="P178" s="91"/>
      <c r="Q178" s="53"/>
      <c r="R178" s="54"/>
      <c r="S178" s="104"/>
      <c r="T178" s="54"/>
      <c r="U178" s="104"/>
      <c r="V178" s="43"/>
    </row>
    <row r="179" spans="1:22" ht="18" customHeight="1">
      <c r="A179" s="29">
        <f t="shared" si="13"/>
        <v>0</v>
      </c>
      <c r="B179" s="46">
        <f t="shared" si="14"/>
      </c>
      <c r="C179" s="160"/>
      <c r="D179" s="98"/>
      <c r="E179" s="56">
        <f t="shared" si="12"/>
      </c>
      <c r="F179" s="55"/>
      <c r="G179" s="143">
        <f>IF(D179="","",'所属名一覧'!$C$8)</f>
      </c>
      <c r="H179" s="143"/>
      <c r="I179" s="57"/>
      <c r="J179" s="92"/>
      <c r="K179" s="58"/>
      <c r="L179" s="57"/>
      <c r="M179" s="135"/>
      <c r="N179" s="182"/>
      <c r="O179" s="57"/>
      <c r="P179" s="92"/>
      <c r="Q179" s="58"/>
      <c r="R179" s="59"/>
      <c r="S179" s="105"/>
      <c r="T179" s="59"/>
      <c r="U179" s="105"/>
      <c r="V179" s="43"/>
    </row>
    <row r="180" spans="1:22" ht="18" customHeight="1">
      <c r="A180" s="29">
        <f t="shared" si="13"/>
        <v>0</v>
      </c>
      <c r="B180" s="47">
        <f t="shared" si="14"/>
      </c>
      <c r="C180" s="161"/>
      <c r="D180" s="97"/>
      <c r="E180" s="61">
        <f t="shared" si="12"/>
      </c>
      <c r="F180" s="60"/>
      <c r="G180" s="144">
        <f>IF(D180="","",'所属名一覧'!$C$8)</f>
      </c>
      <c r="H180" s="144"/>
      <c r="I180" s="62"/>
      <c r="J180" s="93"/>
      <c r="K180" s="63"/>
      <c r="L180" s="62"/>
      <c r="M180" s="186"/>
      <c r="N180" s="183"/>
      <c r="O180" s="62"/>
      <c r="P180" s="93"/>
      <c r="Q180" s="63"/>
      <c r="R180" s="64"/>
      <c r="S180" s="106"/>
      <c r="T180" s="64"/>
      <c r="U180" s="106"/>
      <c r="V180" s="43"/>
    </row>
    <row r="181" spans="1:22" ht="18" customHeight="1">
      <c r="A181" s="29">
        <f t="shared" si="13"/>
        <v>0</v>
      </c>
      <c r="B181" s="46">
        <f t="shared" si="14"/>
      </c>
      <c r="C181" s="160"/>
      <c r="D181" s="98"/>
      <c r="E181" s="56">
        <f t="shared" si="12"/>
      </c>
      <c r="F181" s="55"/>
      <c r="G181" s="143">
        <f>IF(D181="","",'所属名一覧'!$C$8)</f>
      </c>
      <c r="H181" s="143"/>
      <c r="I181" s="57"/>
      <c r="J181" s="92"/>
      <c r="K181" s="58"/>
      <c r="L181" s="57"/>
      <c r="M181" s="135"/>
      <c r="N181" s="182"/>
      <c r="O181" s="57"/>
      <c r="P181" s="92"/>
      <c r="Q181" s="58"/>
      <c r="R181" s="59"/>
      <c r="S181" s="105"/>
      <c r="T181" s="59"/>
      <c r="U181" s="105"/>
      <c r="V181" s="43"/>
    </row>
    <row r="182" spans="1:22" ht="18" customHeight="1" thickBot="1">
      <c r="A182" s="29">
        <f t="shared" si="13"/>
        <v>0</v>
      </c>
      <c r="B182" s="48">
        <f t="shared" si="14"/>
      </c>
      <c r="C182" s="162"/>
      <c r="D182" s="99"/>
      <c r="E182" s="66">
        <f t="shared" si="12"/>
      </c>
      <c r="F182" s="65"/>
      <c r="G182" s="145">
        <f>IF(D182="","",'所属名一覧'!$C$8)</f>
      </c>
      <c r="H182" s="165"/>
      <c r="I182" s="67"/>
      <c r="J182" s="94"/>
      <c r="K182" s="68"/>
      <c r="L182" s="67"/>
      <c r="M182" s="187"/>
      <c r="N182" s="184"/>
      <c r="O182" s="67"/>
      <c r="P182" s="94"/>
      <c r="Q182" s="68"/>
      <c r="R182" s="69"/>
      <c r="S182" s="107"/>
      <c r="T182" s="69"/>
      <c r="U182" s="107"/>
      <c r="V182" s="43"/>
    </row>
    <row r="183" spans="1:22" ht="18" customHeight="1">
      <c r="A183" s="29">
        <f t="shared" si="13"/>
        <v>0</v>
      </c>
      <c r="B183" s="49">
        <f t="shared" si="14"/>
      </c>
      <c r="C183" s="159"/>
      <c r="D183" s="101"/>
      <c r="E183" s="45">
        <f t="shared" si="12"/>
      </c>
      <c r="F183" s="51"/>
      <c r="G183" s="142">
        <f>IF(D183="","",'所属名一覧'!$C$8)</f>
      </c>
      <c r="H183" s="142"/>
      <c r="I183" s="52"/>
      <c r="J183" s="91"/>
      <c r="K183" s="53"/>
      <c r="L183" s="52"/>
      <c r="M183" s="185"/>
      <c r="N183" s="181"/>
      <c r="O183" s="52"/>
      <c r="P183" s="91"/>
      <c r="Q183" s="53"/>
      <c r="R183" s="54"/>
      <c r="S183" s="104"/>
      <c r="T183" s="54"/>
      <c r="U183" s="104"/>
      <c r="V183" s="43"/>
    </row>
    <row r="184" spans="1:22" ht="18" customHeight="1">
      <c r="A184" s="29">
        <f t="shared" si="13"/>
        <v>0</v>
      </c>
      <c r="B184" s="46">
        <f t="shared" si="14"/>
      </c>
      <c r="C184" s="160"/>
      <c r="D184" s="98"/>
      <c r="E184" s="56">
        <f t="shared" si="12"/>
      </c>
      <c r="F184" s="55"/>
      <c r="G184" s="143">
        <f>IF(D184="","",'所属名一覧'!$C$8)</f>
      </c>
      <c r="H184" s="143"/>
      <c r="I184" s="57"/>
      <c r="J184" s="92"/>
      <c r="K184" s="58"/>
      <c r="L184" s="57"/>
      <c r="M184" s="135"/>
      <c r="N184" s="182"/>
      <c r="O184" s="57"/>
      <c r="P184" s="92"/>
      <c r="Q184" s="58"/>
      <c r="R184" s="59"/>
      <c r="S184" s="105"/>
      <c r="T184" s="59"/>
      <c r="U184" s="105"/>
      <c r="V184" s="43"/>
    </row>
    <row r="185" spans="1:22" ht="18" customHeight="1">
      <c r="A185" s="29">
        <f t="shared" si="13"/>
        <v>0</v>
      </c>
      <c r="B185" s="47">
        <f t="shared" si="14"/>
      </c>
      <c r="C185" s="161"/>
      <c r="D185" s="97"/>
      <c r="E185" s="61">
        <f t="shared" si="12"/>
      </c>
      <c r="F185" s="60"/>
      <c r="G185" s="144">
        <f>IF(D185="","",'所属名一覧'!$C$8)</f>
      </c>
      <c r="H185" s="144"/>
      <c r="I185" s="62"/>
      <c r="J185" s="93"/>
      <c r="K185" s="63"/>
      <c r="L185" s="62"/>
      <c r="M185" s="186"/>
      <c r="N185" s="183"/>
      <c r="O185" s="62"/>
      <c r="P185" s="93"/>
      <c r="Q185" s="63"/>
      <c r="R185" s="64"/>
      <c r="S185" s="106"/>
      <c r="T185" s="64"/>
      <c r="U185" s="106"/>
      <c r="V185" s="43"/>
    </row>
    <row r="186" spans="1:22" ht="18" customHeight="1">
      <c r="A186" s="29">
        <f t="shared" si="13"/>
        <v>0</v>
      </c>
      <c r="B186" s="46">
        <f t="shared" si="14"/>
      </c>
      <c r="C186" s="160"/>
      <c r="D186" s="98"/>
      <c r="E186" s="56">
        <f t="shared" si="12"/>
      </c>
      <c r="F186" s="55"/>
      <c r="G186" s="143">
        <f>IF(D186="","",'所属名一覧'!$C$8)</f>
      </c>
      <c r="H186" s="143"/>
      <c r="I186" s="57"/>
      <c r="J186" s="92"/>
      <c r="K186" s="58"/>
      <c r="L186" s="57"/>
      <c r="M186" s="135"/>
      <c r="N186" s="182"/>
      <c r="O186" s="57"/>
      <c r="P186" s="92"/>
      <c r="Q186" s="58"/>
      <c r="R186" s="59"/>
      <c r="S186" s="105"/>
      <c r="T186" s="59"/>
      <c r="U186" s="105"/>
      <c r="V186" s="43"/>
    </row>
    <row r="187" spans="1:22" ht="18" customHeight="1" thickBot="1">
      <c r="A187" s="29">
        <f t="shared" si="13"/>
        <v>0</v>
      </c>
      <c r="B187" s="48">
        <f t="shared" si="14"/>
      </c>
      <c r="C187" s="162"/>
      <c r="D187" s="99"/>
      <c r="E187" s="66">
        <f t="shared" si="12"/>
      </c>
      <c r="F187" s="65"/>
      <c r="G187" s="145">
        <f>IF(D187="","",'所属名一覧'!$C$8)</f>
      </c>
      <c r="H187" s="165"/>
      <c r="I187" s="67"/>
      <c r="J187" s="94"/>
      <c r="K187" s="68"/>
      <c r="L187" s="67"/>
      <c r="M187" s="187"/>
      <c r="N187" s="184"/>
      <c r="O187" s="67"/>
      <c r="P187" s="94"/>
      <c r="Q187" s="68"/>
      <c r="R187" s="69"/>
      <c r="S187" s="107"/>
      <c r="T187" s="69"/>
      <c r="U187" s="107"/>
      <c r="V187" s="43"/>
    </row>
    <row r="188" spans="1:22" ht="18" customHeight="1">
      <c r="A188" s="29">
        <f t="shared" si="13"/>
        <v>0</v>
      </c>
      <c r="B188" s="49">
        <f t="shared" si="14"/>
      </c>
      <c r="C188" s="159"/>
      <c r="D188" s="101"/>
      <c r="E188" s="45">
        <f t="shared" si="12"/>
      </c>
      <c r="F188" s="51"/>
      <c r="G188" s="142">
        <f>IF(D188="","",'所属名一覧'!$C$8)</f>
      </c>
      <c r="H188" s="142"/>
      <c r="I188" s="52"/>
      <c r="J188" s="91"/>
      <c r="K188" s="53"/>
      <c r="L188" s="52"/>
      <c r="M188" s="185"/>
      <c r="N188" s="181"/>
      <c r="O188" s="52"/>
      <c r="P188" s="91"/>
      <c r="Q188" s="53"/>
      <c r="R188" s="54"/>
      <c r="S188" s="104"/>
      <c r="T188" s="54"/>
      <c r="U188" s="104"/>
      <c r="V188" s="43"/>
    </row>
    <row r="189" spans="1:22" ht="18" customHeight="1">
      <c r="A189" s="29">
        <f t="shared" si="13"/>
        <v>0</v>
      </c>
      <c r="B189" s="46">
        <f t="shared" si="14"/>
      </c>
      <c r="C189" s="160"/>
      <c r="D189" s="98"/>
      <c r="E189" s="56">
        <f t="shared" si="12"/>
      </c>
      <c r="F189" s="55"/>
      <c r="G189" s="143">
        <f>IF(D189="","",'所属名一覧'!$C$8)</f>
      </c>
      <c r="H189" s="143"/>
      <c r="I189" s="57"/>
      <c r="J189" s="92"/>
      <c r="K189" s="58"/>
      <c r="L189" s="57"/>
      <c r="M189" s="135"/>
      <c r="N189" s="182"/>
      <c r="O189" s="57"/>
      <c r="P189" s="92"/>
      <c r="Q189" s="58"/>
      <c r="R189" s="59"/>
      <c r="S189" s="105"/>
      <c r="T189" s="59"/>
      <c r="U189" s="105"/>
      <c r="V189" s="43"/>
    </row>
    <row r="190" spans="1:22" ht="18" customHeight="1">
      <c r="A190" s="29">
        <f t="shared" si="13"/>
        <v>0</v>
      </c>
      <c r="B190" s="47">
        <f t="shared" si="14"/>
      </c>
      <c r="C190" s="161"/>
      <c r="D190" s="97"/>
      <c r="E190" s="61">
        <f t="shared" si="12"/>
      </c>
      <c r="F190" s="60"/>
      <c r="G190" s="144">
        <f>IF(D190="","",'所属名一覧'!$C$8)</f>
      </c>
      <c r="H190" s="144"/>
      <c r="I190" s="62"/>
      <c r="J190" s="93"/>
      <c r="K190" s="63"/>
      <c r="L190" s="62"/>
      <c r="M190" s="186"/>
      <c r="N190" s="183"/>
      <c r="O190" s="62"/>
      <c r="P190" s="93"/>
      <c r="Q190" s="63"/>
      <c r="R190" s="64"/>
      <c r="S190" s="106"/>
      <c r="T190" s="64"/>
      <c r="U190" s="106"/>
      <c r="V190" s="43"/>
    </row>
    <row r="191" spans="1:22" ht="18" customHeight="1">
      <c r="A191" s="29">
        <f t="shared" si="13"/>
        <v>0</v>
      </c>
      <c r="B191" s="46">
        <f t="shared" si="14"/>
      </c>
      <c r="C191" s="160"/>
      <c r="D191" s="98"/>
      <c r="E191" s="56">
        <f t="shared" si="12"/>
      </c>
      <c r="F191" s="55"/>
      <c r="G191" s="143">
        <f>IF(D191="","",'所属名一覧'!$C$8)</f>
      </c>
      <c r="H191" s="143"/>
      <c r="I191" s="57"/>
      <c r="J191" s="92"/>
      <c r="K191" s="58"/>
      <c r="L191" s="57"/>
      <c r="M191" s="135"/>
      <c r="N191" s="182"/>
      <c r="O191" s="57"/>
      <c r="P191" s="92"/>
      <c r="Q191" s="58"/>
      <c r="R191" s="59"/>
      <c r="S191" s="105"/>
      <c r="T191" s="59"/>
      <c r="U191" s="105"/>
      <c r="V191" s="43"/>
    </row>
    <row r="192" spans="1:22" ht="18" customHeight="1" thickBot="1">
      <c r="A192" s="29">
        <f t="shared" si="13"/>
        <v>0</v>
      </c>
      <c r="B192" s="50">
        <f t="shared" si="14"/>
      </c>
      <c r="C192" s="163"/>
      <c r="D192" s="103"/>
      <c r="E192" s="71">
        <f t="shared" si="12"/>
      </c>
      <c r="F192" s="72"/>
      <c r="G192" s="146">
        <f>IF(D192="","",'所属名一覧'!$C$8)</f>
      </c>
      <c r="H192" s="166"/>
      <c r="I192" s="67"/>
      <c r="J192" s="94"/>
      <c r="K192" s="68"/>
      <c r="L192" s="67"/>
      <c r="M192" s="187"/>
      <c r="N192" s="184"/>
      <c r="O192" s="67"/>
      <c r="P192" s="94"/>
      <c r="Q192" s="68"/>
      <c r="R192" s="73"/>
      <c r="S192" s="108"/>
      <c r="T192" s="73"/>
      <c r="U192" s="108"/>
      <c r="V192" s="43"/>
    </row>
    <row r="193" spans="2:21" ht="14.25">
      <c r="B193" s="2"/>
      <c r="C193" s="2"/>
      <c r="D193" s="3"/>
      <c r="E193" s="3"/>
      <c r="F193" s="3"/>
      <c r="S193" s="31"/>
      <c r="U193" s="31"/>
    </row>
  </sheetData>
  <sheetProtection sheet="1" objects="1" scenarios="1"/>
  <conditionalFormatting sqref="A13:A192">
    <cfRule type="cellIs" priority="1" dxfId="6" operator="greaterThanOrEqual" stopIfTrue="1">
      <formula>2</formula>
    </cfRule>
    <cfRule type="cellIs" priority="2" dxfId="0" operator="equal" stopIfTrue="1">
      <formula>0</formula>
    </cfRule>
  </conditionalFormatting>
  <dataValidations count="8">
    <dataValidation allowBlank="1" showInputMessage="1" showErrorMessage="1" imeMode="off" sqref="V13:V192 F13:F192 K13:K192 B13:C192 Q13:Q192 N13:N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imeMode="off" sqref="T13:T192 R13:R192">
      <formula1>"○"</formula1>
    </dataValidation>
    <dataValidation errorStyle="warning" allowBlank="1" error="&#10;" imeMode="off" sqref="J13:J192 U13:U192 S13:S192 P13:P192 M13:M192"/>
    <dataValidation type="list" allowBlank="1" showInputMessage="1" showErrorMessage="1" sqref="H13:H192">
      <formula1>県名</formula1>
    </dataValidation>
    <dataValidation type="list" allowBlank="1" showInputMessage="1" showErrorMessage="1" imeMode="off" sqref="O13:O192 L13:L192 I13:I192">
      <formula1>$W$12:$W$17</formula1>
    </dataValidation>
  </dataValidations>
  <printOptions/>
  <pageMargins left="0.46" right="0.13" top="0.36" bottom="0.73" header="0.21" footer="0.5118110236220472"/>
  <pageSetup horizontalDpi="600" verticalDpi="600" orientation="portrait" paperSize="9" scale="55" r:id="rId4"/>
  <headerFooter alignWithMargins="0">
    <oddHeader>&amp;RNo &amp;P</oddHeader>
  </headerFooter>
  <rowBreaks count="2" manualBreakCount="2">
    <brk id="65" min="1" max="18" man="1"/>
    <brk id="177" min="1" max="12" man="1"/>
  </rowBreaks>
  <drawing r:id="rId3"/>
  <legacyDrawing r:id="rId2"/>
</worksheet>
</file>

<file path=xl/worksheets/sheet3.xml><?xml version="1.0" encoding="utf-8"?>
<worksheet xmlns="http://schemas.openxmlformats.org/spreadsheetml/2006/main" xmlns:r="http://schemas.openxmlformats.org/officeDocument/2006/relationships">
  <dimension ref="A1:X193"/>
  <sheetViews>
    <sheetView showZeros="0" zoomScalePageLayoutView="0" workbookViewId="0" topLeftCell="A1">
      <selection activeCell="B1" sqref="B1"/>
    </sheetView>
  </sheetViews>
  <sheetFormatPr defaultColWidth="8.796875" defaultRowHeight="15"/>
  <cols>
    <col min="1" max="1" width="3.5" style="0" customWidth="1"/>
    <col min="2" max="2" width="8.19921875" style="1" bestFit="1" customWidth="1"/>
    <col min="3" max="3" width="8.5" style="1" customWidth="1"/>
    <col min="4" max="5" width="16.59765625" style="0" customWidth="1"/>
    <col min="6" max="6" width="5.19921875" style="0" bestFit="1" customWidth="1"/>
    <col min="7" max="8" width="13.8984375" style="0" hidden="1" customWidth="1"/>
    <col min="9" max="10" width="13.59765625" style="0" customWidth="1"/>
    <col min="11" max="11" width="5.69921875" style="0" hidden="1" customWidth="1"/>
    <col min="12" max="13" width="13.59765625" style="0" customWidth="1"/>
    <col min="14" max="14" width="5.69921875" style="0" hidden="1" customWidth="1"/>
    <col min="15" max="15" width="10.8984375" style="0" hidden="1" customWidth="1"/>
    <col min="16" max="16" width="10.69921875" style="0" hidden="1" customWidth="1"/>
    <col min="17" max="17" width="5.69921875" style="0" hidden="1" customWidth="1"/>
    <col min="18" max="18" width="10.59765625" style="0" hidden="1" customWidth="1"/>
    <col min="19" max="19" width="13.59765625" style="0" hidden="1" customWidth="1"/>
    <col min="20" max="20" width="10.59765625" style="0" hidden="1" customWidth="1"/>
    <col min="21" max="21" width="10.69921875" style="0" hidden="1" customWidth="1"/>
    <col min="22" max="22" width="7.69921875" style="0" customWidth="1"/>
    <col min="23" max="23" width="11.09765625" style="0" hidden="1" customWidth="1"/>
    <col min="24" max="24" width="3.5" style="0" hidden="1" customWidth="1"/>
  </cols>
  <sheetData>
    <row r="1" spans="2:22" ht="31.5">
      <c r="B1" s="169" t="str">
        <f>'所属名一覧'!B1</f>
        <v>第2１回　島根県中学生混成競技大会</v>
      </c>
      <c r="C1" s="18"/>
      <c r="D1" s="5"/>
      <c r="E1" s="5"/>
      <c r="F1" s="10"/>
      <c r="G1" s="11"/>
      <c r="H1" s="11"/>
      <c r="I1" s="10"/>
      <c r="J1" s="10"/>
      <c r="K1" s="10"/>
      <c r="L1" s="10"/>
      <c r="M1" s="10"/>
      <c r="N1" s="10"/>
      <c r="O1" s="10"/>
      <c r="P1" s="10"/>
      <c r="Q1" s="10"/>
      <c r="R1" s="10"/>
      <c r="S1" s="10"/>
      <c r="T1" s="10"/>
      <c r="U1" s="10"/>
      <c r="V1" s="11"/>
    </row>
    <row r="2" spans="2:22" ht="9.75" customHeight="1">
      <c r="B2" s="15"/>
      <c r="C2" s="15"/>
      <c r="D2" s="11"/>
      <c r="E2" s="11"/>
      <c r="F2" s="11"/>
      <c r="G2" s="11"/>
      <c r="H2" s="11"/>
      <c r="I2" s="11"/>
      <c r="J2" s="11"/>
      <c r="K2" s="11"/>
      <c r="L2" s="11"/>
      <c r="M2" s="11"/>
      <c r="N2" s="11"/>
      <c r="O2" s="11"/>
      <c r="P2" s="11"/>
      <c r="Q2" s="11"/>
      <c r="R2" s="11"/>
      <c r="S2" s="11"/>
      <c r="T2" s="11"/>
      <c r="U2" s="11"/>
      <c r="V2" s="11"/>
    </row>
    <row r="3" spans="2:23" ht="31.5">
      <c r="B3" s="90" t="s">
        <v>42</v>
      </c>
      <c r="D3" s="11"/>
      <c r="F3" s="44"/>
      <c r="G3" s="12"/>
      <c r="H3" s="12"/>
      <c r="I3" s="44"/>
      <c r="J3" s="44"/>
      <c r="K3" s="44"/>
      <c r="L3" s="44"/>
      <c r="M3" s="44"/>
      <c r="N3" s="44"/>
      <c r="O3" s="44"/>
      <c r="P3" s="44"/>
      <c r="Q3" s="44"/>
      <c r="R3" s="12"/>
      <c r="S3" s="8"/>
      <c r="T3" s="12"/>
      <c r="U3" s="8"/>
      <c r="V3" s="12"/>
      <c r="W3" s="19"/>
    </row>
    <row r="4" spans="2:22" ht="13.5" customHeight="1">
      <c r="B4" s="9"/>
      <c r="C4" s="9"/>
      <c r="D4" s="12"/>
      <c r="E4" s="8"/>
      <c r="F4" s="8"/>
      <c r="G4" s="12"/>
      <c r="H4" s="12"/>
      <c r="I4" s="8"/>
      <c r="J4" s="8"/>
      <c r="K4" s="8"/>
      <c r="L4" s="8"/>
      <c r="M4" s="8"/>
      <c r="N4" s="8"/>
      <c r="O4" s="8"/>
      <c r="P4" s="8"/>
      <c r="Q4" s="8"/>
      <c r="R4" s="8"/>
      <c r="S4" s="8"/>
      <c r="T4" s="8"/>
      <c r="U4" s="8"/>
      <c r="V4" s="12"/>
    </row>
    <row r="5" spans="2:22" ht="13.5" customHeight="1">
      <c r="B5" s="9"/>
      <c r="C5" s="9"/>
      <c r="D5" s="12"/>
      <c r="E5" s="8"/>
      <c r="F5" s="8"/>
      <c r="G5" s="12"/>
      <c r="H5" s="12"/>
      <c r="I5" s="8"/>
      <c r="J5" s="8"/>
      <c r="K5" s="8"/>
      <c r="L5" s="8"/>
      <c r="M5" s="8"/>
      <c r="N5" s="8"/>
      <c r="O5" s="8"/>
      <c r="P5" s="8"/>
      <c r="Q5" s="8"/>
      <c r="R5" s="8"/>
      <c r="S5" s="8"/>
      <c r="T5" s="8"/>
      <c r="U5" s="8"/>
      <c r="V5" s="12"/>
    </row>
    <row r="6" spans="2:22" ht="13.5" customHeight="1">
      <c r="B6" s="9"/>
      <c r="C6" s="9"/>
      <c r="D6" s="12"/>
      <c r="E6" s="8"/>
      <c r="F6" s="8"/>
      <c r="G6" s="12"/>
      <c r="H6" s="12"/>
      <c r="I6" s="8"/>
      <c r="J6" s="8"/>
      <c r="K6" s="8"/>
      <c r="L6" s="8"/>
      <c r="M6" s="8"/>
      <c r="N6" s="8"/>
      <c r="O6" s="8"/>
      <c r="P6" s="8"/>
      <c r="Q6" s="8"/>
      <c r="R6" s="8"/>
      <c r="S6" s="8"/>
      <c r="T6" s="8"/>
      <c r="U6" s="8"/>
      <c r="V6" s="12"/>
    </row>
    <row r="7" spans="2:22" ht="13.5" customHeight="1">
      <c r="B7" s="9"/>
      <c r="C7" s="9"/>
      <c r="D7" s="12"/>
      <c r="E7" s="8"/>
      <c r="F7" s="8"/>
      <c r="G7" s="12"/>
      <c r="H7" s="12"/>
      <c r="I7" s="8"/>
      <c r="J7" s="8"/>
      <c r="K7" s="8"/>
      <c r="L7" s="8"/>
      <c r="M7" s="8"/>
      <c r="N7" s="8"/>
      <c r="O7" s="8"/>
      <c r="P7" s="8"/>
      <c r="Q7" s="8"/>
      <c r="R7" s="8"/>
      <c r="S7" s="8"/>
      <c r="T7" s="8"/>
      <c r="U7" s="8"/>
      <c r="V7" s="12"/>
    </row>
    <row r="8" spans="2:22" ht="13.5" customHeight="1">
      <c r="B8" s="9"/>
      <c r="C8" s="9"/>
      <c r="D8" s="12"/>
      <c r="E8" s="8"/>
      <c r="F8" s="8"/>
      <c r="G8" s="12"/>
      <c r="H8" s="12"/>
      <c r="I8" s="8"/>
      <c r="J8" s="8"/>
      <c r="K8" s="8"/>
      <c r="L8" s="8"/>
      <c r="M8" s="8"/>
      <c r="N8" s="8"/>
      <c r="O8" s="8"/>
      <c r="P8" s="8"/>
      <c r="Q8" s="8"/>
      <c r="R8" s="8"/>
      <c r="S8" s="8"/>
      <c r="T8" s="8"/>
      <c r="U8" s="8"/>
      <c r="V8" s="12"/>
    </row>
    <row r="9" spans="2:22" ht="13.5" customHeight="1">
      <c r="B9" s="9"/>
      <c r="C9" s="9"/>
      <c r="D9" s="12"/>
      <c r="E9" s="8"/>
      <c r="F9" s="8"/>
      <c r="G9" s="12"/>
      <c r="H9" s="12"/>
      <c r="I9" s="8"/>
      <c r="J9" s="8"/>
      <c r="K9" s="8"/>
      <c r="L9" s="8"/>
      <c r="M9" s="8"/>
      <c r="N9" s="8"/>
      <c r="O9" s="8"/>
      <c r="P9" s="8"/>
      <c r="Q9" s="8"/>
      <c r="R9" s="8"/>
      <c r="S9" s="8"/>
      <c r="T9" s="8"/>
      <c r="U9" s="8"/>
      <c r="V9" s="12"/>
    </row>
    <row r="10" spans="2:22" ht="13.5" customHeight="1">
      <c r="B10" s="9"/>
      <c r="C10" s="9"/>
      <c r="D10" s="12"/>
      <c r="E10" s="8"/>
      <c r="F10" s="8"/>
      <c r="G10" s="12"/>
      <c r="H10" s="12"/>
      <c r="I10" s="8"/>
      <c r="J10" s="8"/>
      <c r="K10" s="8"/>
      <c r="L10" s="8"/>
      <c r="M10" s="8"/>
      <c r="N10" s="8"/>
      <c r="O10" s="8"/>
      <c r="P10" s="8"/>
      <c r="Q10" s="8"/>
      <c r="R10" s="8"/>
      <c r="S10" s="8"/>
      <c r="T10" s="8"/>
      <c r="U10" s="8"/>
      <c r="V10" s="12"/>
    </row>
    <row r="11" spans="2:22" ht="15.75" thickBot="1">
      <c r="B11" s="7"/>
      <c r="C11" s="7"/>
      <c r="D11" s="6"/>
      <c r="E11" s="6"/>
      <c r="F11" s="6"/>
      <c r="G11" s="6"/>
      <c r="H11" s="6"/>
      <c r="I11" s="6"/>
      <c r="J11" s="6"/>
      <c r="K11" s="6"/>
      <c r="L11" s="6"/>
      <c r="M11" s="6"/>
      <c r="N11" s="6"/>
      <c r="O11" s="6"/>
      <c r="P11" s="6"/>
      <c r="Q11" s="6"/>
      <c r="R11" s="6"/>
      <c r="S11" s="6"/>
      <c r="T11" s="6"/>
      <c r="U11" s="6"/>
      <c r="V11" s="6"/>
    </row>
    <row r="12" spans="2:24" ht="15.75" thickBot="1">
      <c r="B12" s="14" t="s">
        <v>44</v>
      </c>
      <c r="C12" s="136" t="s">
        <v>68</v>
      </c>
      <c r="D12" s="13" t="s">
        <v>45</v>
      </c>
      <c r="E12" s="13" t="s">
        <v>46</v>
      </c>
      <c r="F12" s="4" t="s">
        <v>47</v>
      </c>
      <c r="G12" s="167" t="s">
        <v>69</v>
      </c>
      <c r="H12" s="167" t="s">
        <v>74</v>
      </c>
      <c r="I12" s="16" t="s">
        <v>48</v>
      </c>
      <c r="J12" s="20" t="s">
        <v>3</v>
      </c>
      <c r="K12" s="21" t="s">
        <v>49</v>
      </c>
      <c r="L12" s="16" t="s">
        <v>50</v>
      </c>
      <c r="M12" s="21" t="s">
        <v>3</v>
      </c>
      <c r="N12" s="17" t="s">
        <v>49</v>
      </c>
      <c r="O12" s="16" t="s">
        <v>51</v>
      </c>
      <c r="P12" s="20" t="s">
        <v>3</v>
      </c>
      <c r="Q12" s="21" t="s">
        <v>49</v>
      </c>
      <c r="R12" s="16" t="s">
        <v>65</v>
      </c>
      <c r="S12" s="17" t="s">
        <v>3</v>
      </c>
      <c r="T12" s="16" t="s">
        <v>66</v>
      </c>
      <c r="U12" s="17" t="s">
        <v>3</v>
      </c>
      <c r="V12" s="42"/>
      <c r="W12" t="s">
        <v>75</v>
      </c>
      <c r="X12">
        <v>7</v>
      </c>
    </row>
    <row r="13" spans="1:24" ht="18" customHeight="1">
      <c r="A13" s="29">
        <f aca="true" t="shared" si="0" ref="A13:A76">IF(D13="",0,COUNTIF($D$13:$D$192,D13))</f>
        <v>0</v>
      </c>
      <c r="B13" s="30">
        <v>1</v>
      </c>
      <c r="C13" s="159"/>
      <c r="D13" s="95"/>
      <c r="E13" s="45">
        <f aca="true" t="shared" si="1" ref="E13:E44">IF(D13="","",ASC(PHONETIC(D13)))</f>
      </c>
      <c r="F13" s="51"/>
      <c r="G13" s="77">
        <f>IF(D13="","",'所属名一覧'!$C$8)</f>
      </c>
      <c r="H13" s="77"/>
      <c r="I13" s="52"/>
      <c r="J13" s="91"/>
      <c r="K13" s="53"/>
      <c r="L13" s="52"/>
      <c r="M13" s="185"/>
      <c r="N13" s="181"/>
      <c r="O13" s="52"/>
      <c r="P13" s="91"/>
      <c r="Q13" s="53"/>
      <c r="R13" s="132"/>
      <c r="S13" s="104"/>
      <c r="T13" s="132"/>
      <c r="U13" s="104"/>
      <c r="V13" s="43"/>
      <c r="W13" t="s">
        <v>83</v>
      </c>
      <c r="X13">
        <v>8</v>
      </c>
    </row>
    <row r="14" spans="1:24" ht="18" customHeight="1">
      <c r="A14" s="29">
        <f t="shared" si="0"/>
        <v>0</v>
      </c>
      <c r="B14" s="46">
        <f aca="true" t="shared" si="2" ref="B14:B77">IF(D14="","",B13+1)</f>
      </c>
      <c r="C14" s="138"/>
      <c r="D14" s="96"/>
      <c r="E14" s="61">
        <f t="shared" si="1"/>
      </c>
      <c r="F14" s="55"/>
      <c r="G14" s="78">
        <f>IF(D14="","",'所属名一覧'!$C$8)</f>
      </c>
      <c r="H14" s="78"/>
      <c r="I14" s="57"/>
      <c r="J14" s="92"/>
      <c r="K14" s="58"/>
      <c r="L14" s="57"/>
      <c r="M14" s="135"/>
      <c r="N14" s="182"/>
      <c r="O14" s="57"/>
      <c r="P14" s="92"/>
      <c r="Q14" s="58"/>
      <c r="R14" s="133"/>
      <c r="S14" s="135"/>
      <c r="T14" s="133"/>
      <c r="U14" s="105"/>
      <c r="V14" s="43"/>
      <c r="W14" t="s">
        <v>84</v>
      </c>
      <c r="X14">
        <v>9</v>
      </c>
    </row>
    <row r="15" spans="1:24" ht="18" customHeight="1">
      <c r="A15" s="29">
        <f t="shared" si="0"/>
        <v>0</v>
      </c>
      <c r="B15" s="47">
        <f t="shared" si="2"/>
      </c>
      <c r="C15" s="139"/>
      <c r="D15" s="97"/>
      <c r="E15" s="61">
        <f t="shared" si="1"/>
      </c>
      <c r="F15" s="60"/>
      <c r="G15" s="79">
        <f>IF(D15="","",'所属名一覧'!$C$8)</f>
      </c>
      <c r="H15" s="79"/>
      <c r="I15" s="62"/>
      <c r="J15" s="93"/>
      <c r="K15" s="63"/>
      <c r="L15" s="62"/>
      <c r="M15" s="186"/>
      <c r="N15" s="183"/>
      <c r="O15" s="62"/>
      <c r="P15" s="93"/>
      <c r="Q15" s="63"/>
      <c r="R15" s="64"/>
      <c r="S15" s="106"/>
      <c r="T15" s="64"/>
      <c r="U15" s="106"/>
      <c r="V15" s="43"/>
      <c r="W15" t="s">
        <v>81</v>
      </c>
      <c r="X15">
        <v>10</v>
      </c>
    </row>
    <row r="16" spans="1:24" ht="18" customHeight="1">
      <c r="A16" s="29">
        <f t="shared" si="0"/>
        <v>0</v>
      </c>
      <c r="B16" s="46">
        <f t="shared" si="2"/>
      </c>
      <c r="C16" s="138"/>
      <c r="D16" s="98"/>
      <c r="E16" s="56">
        <f t="shared" si="1"/>
      </c>
      <c r="F16" s="55"/>
      <c r="G16" s="78">
        <f>IF(D16="","",'所属名一覧'!$C$8)</f>
      </c>
      <c r="H16" s="78"/>
      <c r="I16" s="57"/>
      <c r="J16" s="92"/>
      <c r="K16" s="58"/>
      <c r="L16" s="57"/>
      <c r="M16" s="135"/>
      <c r="N16" s="182"/>
      <c r="O16" s="57"/>
      <c r="P16" s="92"/>
      <c r="Q16" s="58"/>
      <c r="R16" s="59"/>
      <c r="S16" s="105"/>
      <c r="T16" s="59"/>
      <c r="U16" s="105"/>
      <c r="V16" s="43"/>
      <c r="W16" t="s">
        <v>78</v>
      </c>
      <c r="X16">
        <v>11</v>
      </c>
    </row>
    <row r="17" spans="1:24" ht="18" customHeight="1" thickBot="1">
      <c r="A17" s="29">
        <f t="shared" si="0"/>
        <v>0</v>
      </c>
      <c r="B17" s="48">
        <f t="shared" si="2"/>
      </c>
      <c r="C17" s="140"/>
      <c r="D17" s="99"/>
      <c r="E17" s="66">
        <f t="shared" si="1"/>
      </c>
      <c r="F17" s="65"/>
      <c r="G17" s="80">
        <f>IF(D17="","",'所属名一覧'!$C$8)</f>
      </c>
      <c r="H17" s="164"/>
      <c r="I17" s="67"/>
      <c r="J17" s="94"/>
      <c r="K17" s="68"/>
      <c r="L17" s="67"/>
      <c r="M17" s="187"/>
      <c r="N17" s="184"/>
      <c r="O17" s="67"/>
      <c r="P17" s="94"/>
      <c r="Q17" s="68"/>
      <c r="R17" s="69"/>
      <c r="S17" s="107"/>
      <c r="T17" s="69"/>
      <c r="U17" s="107"/>
      <c r="V17" s="43"/>
      <c r="W17" t="s">
        <v>80</v>
      </c>
      <c r="X17">
        <v>12</v>
      </c>
    </row>
    <row r="18" spans="1:22" ht="18" customHeight="1">
      <c r="A18" s="29">
        <f t="shared" si="0"/>
        <v>0</v>
      </c>
      <c r="B18" s="49">
        <f t="shared" si="2"/>
      </c>
      <c r="C18" s="137"/>
      <c r="D18" s="95"/>
      <c r="E18" s="45">
        <f t="shared" si="1"/>
      </c>
      <c r="F18" s="51"/>
      <c r="G18" s="142">
        <f>IF(D18="","",'所属名一覧'!$C$8)</f>
      </c>
      <c r="H18" s="142"/>
      <c r="I18" s="52"/>
      <c r="J18" s="91"/>
      <c r="K18" s="53"/>
      <c r="L18" s="52"/>
      <c r="M18" s="185"/>
      <c r="N18" s="181"/>
      <c r="O18" s="52"/>
      <c r="P18" s="91"/>
      <c r="Q18" s="53"/>
      <c r="R18" s="54"/>
      <c r="S18" s="104"/>
      <c r="T18" s="54"/>
      <c r="U18" s="104"/>
      <c r="V18" s="43"/>
    </row>
    <row r="19" spans="1:22" ht="18" customHeight="1">
      <c r="A19" s="29">
        <f t="shared" si="0"/>
        <v>0</v>
      </c>
      <c r="B19" s="46">
        <f t="shared" si="2"/>
      </c>
      <c r="C19" s="138"/>
      <c r="D19" s="96"/>
      <c r="E19" s="56">
        <f t="shared" si="1"/>
      </c>
      <c r="F19" s="55"/>
      <c r="G19" s="143">
        <f>IF(D19="","",'所属名一覧'!$C$8)</f>
      </c>
      <c r="H19" s="143"/>
      <c r="I19" s="57"/>
      <c r="J19" s="92"/>
      <c r="K19" s="58"/>
      <c r="L19" s="57"/>
      <c r="M19" s="135"/>
      <c r="N19" s="182"/>
      <c r="O19" s="57"/>
      <c r="P19" s="92"/>
      <c r="Q19" s="58"/>
      <c r="R19" s="59"/>
      <c r="S19" s="105"/>
      <c r="T19" s="59"/>
      <c r="U19" s="105"/>
      <c r="V19" s="43"/>
    </row>
    <row r="20" spans="1:22" ht="18" customHeight="1">
      <c r="A20" s="29">
        <f t="shared" si="0"/>
        <v>0</v>
      </c>
      <c r="B20" s="47">
        <f t="shared" si="2"/>
      </c>
      <c r="C20" s="139"/>
      <c r="D20" s="97"/>
      <c r="E20" s="61">
        <f t="shared" si="1"/>
      </c>
      <c r="F20" s="60"/>
      <c r="G20" s="144">
        <f>IF(D20="","",'所属名一覧'!$C$8)</f>
      </c>
      <c r="H20" s="144"/>
      <c r="I20" s="62"/>
      <c r="J20" s="93"/>
      <c r="K20" s="63"/>
      <c r="L20" s="62"/>
      <c r="M20" s="186"/>
      <c r="N20" s="183"/>
      <c r="O20" s="62"/>
      <c r="P20" s="93"/>
      <c r="Q20" s="63"/>
      <c r="R20" s="64"/>
      <c r="S20" s="106"/>
      <c r="T20" s="64"/>
      <c r="U20" s="106"/>
      <c r="V20" s="43"/>
    </row>
    <row r="21" spans="1:22" ht="18" customHeight="1">
      <c r="A21" s="29">
        <f t="shared" si="0"/>
        <v>0</v>
      </c>
      <c r="B21" s="46">
        <f t="shared" si="2"/>
      </c>
      <c r="C21" s="138"/>
      <c r="D21" s="98"/>
      <c r="E21" s="56">
        <f t="shared" si="1"/>
      </c>
      <c r="F21" s="55"/>
      <c r="G21" s="143">
        <f>IF(D21="","",'所属名一覧'!$C$8)</f>
      </c>
      <c r="H21" s="143"/>
      <c r="I21" s="57"/>
      <c r="J21" s="92"/>
      <c r="K21" s="58"/>
      <c r="L21" s="57"/>
      <c r="M21" s="135"/>
      <c r="N21" s="182"/>
      <c r="O21" s="57"/>
      <c r="P21" s="92"/>
      <c r="Q21" s="58"/>
      <c r="R21" s="59"/>
      <c r="S21" s="105"/>
      <c r="T21" s="59"/>
      <c r="U21" s="105"/>
      <c r="V21" s="43"/>
    </row>
    <row r="22" spans="1:22" ht="18" customHeight="1" thickBot="1">
      <c r="A22" s="29">
        <f t="shared" si="0"/>
        <v>0</v>
      </c>
      <c r="B22" s="48">
        <f t="shared" si="2"/>
      </c>
      <c r="C22" s="140"/>
      <c r="D22" s="99"/>
      <c r="E22" s="66">
        <f t="shared" si="1"/>
      </c>
      <c r="F22" s="65"/>
      <c r="G22" s="145">
        <f>IF(D22="","",'所属名一覧'!$C$8)</f>
      </c>
      <c r="H22" s="165"/>
      <c r="I22" s="67"/>
      <c r="J22" s="94"/>
      <c r="K22" s="68"/>
      <c r="L22" s="67"/>
      <c r="M22" s="187"/>
      <c r="N22" s="184"/>
      <c r="O22" s="67"/>
      <c r="P22" s="94"/>
      <c r="Q22" s="68"/>
      <c r="R22" s="69"/>
      <c r="S22" s="107"/>
      <c r="T22" s="69"/>
      <c r="U22" s="107"/>
      <c r="V22" s="43"/>
    </row>
    <row r="23" spans="1:22" ht="18" customHeight="1">
      <c r="A23" s="29">
        <f t="shared" si="0"/>
        <v>0</v>
      </c>
      <c r="B23" s="49">
        <f t="shared" si="2"/>
      </c>
      <c r="C23" s="137"/>
      <c r="D23" s="95"/>
      <c r="E23" s="45">
        <f t="shared" si="1"/>
      </c>
      <c r="F23" s="51"/>
      <c r="G23" s="142">
        <f>IF(D23="","",'所属名一覧'!$C$8)</f>
      </c>
      <c r="H23" s="142"/>
      <c r="I23" s="52"/>
      <c r="J23" s="91"/>
      <c r="K23" s="53"/>
      <c r="L23" s="52"/>
      <c r="M23" s="185"/>
      <c r="N23" s="181"/>
      <c r="O23" s="52"/>
      <c r="P23" s="91"/>
      <c r="Q23" s="53"/>
      <c r="R23" s="54"/>
      <c r="S23" s="104"/>
      <c r="T23" s="54"/>
      <c r="U23" s="104"/>
      <c r="V23" s="43"/>
    </row>
    <row r="24" spans="1:22" ht="18" customHeight="1">
      <c r="A24" s="29">
        <f t="shared" si="0"/>
        <v>0</v>
      </c>
      <c r="B24" s="46">
        <f t="shared" si="2"/>
      </c>
      <c r="C24" s="138"/>
      <c r="D24" s="98"/>
      <c r="E24" s="56">
        <f t="shared" si="1"/>
      </c>
      <c r="F24" s="55"/>
      <c r="G24" s="143">
        <f>IF(D24="","",'所属名一覧'!$C$8)</f>
      </c>
      <c r="H24" s="143"/>
      <c r="I24" s="57"/>
      <c r="J24" s="92"/>
      <c r="K24" s="58"/>
      <c r="L24" s="57"/>
      <c r="M24" s="135"/>
      <c r="N24" s="182"/>
      <c r="O24" s="57"/>
      <c r="P24" s="92"/>
      <c r="Q24" s="58"/>
      <c r="R24" s="59"/>
      <c r="S24" s="105"/>
      <c r="T24" s="59"/>
      <c r="U24" s="105"/>
      <c r="V24" s="43"/>
    </row>
    <row r="25" spans="1:22" ht="18" customHeight="1">
      <c r="A25" s="29">
        <f t="shared" si="0"/>
        <v>0</v>
      </c>
      <c r="B25" s="47">
        <f t="shared" si="2"/>
      </c>
      <c r="C25" s="139"/>
      <c r="D25" s="97"/>
      <c r="E25" s="61">
        <f t="shared" si="1"/>
      </c>
      <c r="F25" s="60"/>
      <c r="G25" s="144">
        <f>IF(D25="","",'所属名一覧'!$C$8)</f>
      </c>
      <c r="H25" s="144"/>
      <c r="I25" s="62"/>
      <c r="J25" s="93"/>
      <c r="K25" s="63"/>
      <c r="L25" s="62"/>
      <c r="M25" s="186"/>
      <c r="N25" s="183"/>
      <c r="O25" s="62"/>
      <c r="P25" s="93"/>
      <c r="Q25" s="63"/>
      <c r="R25" s="64"/>
      <c r="S25" s="106"/>
      <c r="T25" s="64"/>
      <c r="U25" s="106"/>
      <c r="V25" s="43"/>
    </row>
    <row r="26" spans="1:22" ht="18" customHeight="1">
      <c r="A26" s="29">
        <f t="shared" si="0"/>
        <v>0</v>
      </c>
      <c r="B26" s="46">
        <f t="shared" si="2"/>
      </c>
      <c r="C26" s="138"/>
      <c r="D26" s="98"/>
      <c r="E26" s="56">
        <f t="shared" si="1"/>
      </c>
      <c r="F26" s="55"/>
      <c r="G26" s="143">
        <f>IF(D26="","",'所属名一覧'!$C$8)</f>
      </c>
      <c r="H26" s="143"/>
      <c r="I26" s="57"/>
      <c r="J26" s="92"/>
      <c r="K26" s="58"/>
      <c r="L26" s="57"/>
      <c r="M26" s="135"/>
      <c r="N26" s="182"/>
      <c r="O26" s="57"/>
      <c r="P26" s="92"/>
      <c r="Q26" s="58"/>
      <c r="R26" s="59"/>
      <c r="S26" s="105"/>
      <c r="T26" s="59"/>
      <c r="U26" s="105"/>
      <c r="V26" s="43"/>
    </row>
    <row r="27" spans="1:22" ht="18" customHeight="1" thickBot="1">
      <c r="A27" s="29">
        <f t="shared" si="0"/>
        <v>0</v>
      </c>
      <c r="B27" s="48">
        <f t="shared" si="2"/>
      </c>
      <c r="C27" s="140"/>
      <c r="D27" s="99"/>
      <c r="E27" s="66">
        <f t="shared" si="1"/>
      </c>
      <c r="F27" s="65"/>
      <c r="G27" s="145">
        <f>IF(D27="","",'所属名一覧'!$C$8)</f>
      </c>
      <c r="H27" s="165"/>
      <c r="I27" s="67"/>
      <c r="J27" s="94"/>
      <c r="K27" s="68"/>
      <c r="L27" s="67"/>
      <c r="M27" s="187"/>
      <c r="N27" s="184"/>
      <c r="O27" s="67"/>
      <c r="P27" s="94"/>
      <c r="Q27" s="68"/>
      <c r="R27" s="69"/>
      <c r="S27" s="107"/>
      <c r="T27" s="69"/>
      <c r="U27" s="107"/>
      <c r="V27" s="43"/>
    </row>
    <row r="28" spans="1:22" ht="18" customHeight="1">
      <c r="A28" s="29">
        <f t="shared" si="0"/>
        <v>0</v>
      </c>
      <c r="B28" s="49">
        <f t="shared" si="2"/>
      </c>
      <c r="C28" s="137"/>
      <c r="D28" s="95"/>
      <c r="E28" s="45">
        <f t="shared" si="1"/>
      </c>
      <c r="F28" s="51"/>
      <c r="G28" s="142">
        <f>IF(D28="","",'所属名一覧'!$C$8)</f>
      </c>
      <c r="H28" s="142"/>
      <c r="I28" s="52"/>
      <c r="J28" s="91"/>
      <c r="K28" s="53"/>
      <c r="L28" s="52"/>
      <c r="M28" s="185"/>
      <c r="N28" s="181"/>
      <c r="O28" s="52"/>
      <c r="P28" s="91"/>
      <c r="Q28" s="53"/>
      <c r="R28" s="54"/>
      <c r="S28" s="104"/>
      <c r="T28" s="54"/>
      <c r="U28" s="104"/>
      <c r="V28" s="43"/>
    </row>
    <row r="29" spans="1:22" ht="18" customHeight="1">
      <c r="A29" s="29">
        <f t="shared" si="0"/>
        <v>0</v>
      </c>
      <c r="B29" s="46">
        <f t="shared" si="2"/>
      </c>
      <c r="C29" s="138"/>
      <c r="D29" s="98"/>
      <c r="E29" s="56">
        <f t="shared" si="1"/>
      </c>
      <c r="F29" s="55"/>
      <c r="G29" s="143">
        <f>IF(D29="","",'所属名一覧'!$C$8)</f>
      </c>
      <c r="H29" s="143"/>
      <c r="I29" s="57"/>
      <c r="J29" s="92"/>
      <c r="K29" s="58"/>
      <c r="L29" s="57"/>
      <c r="M29" s="135"/>
      <c r="N29" s="182"/>
      <c r="O29" s="57"/>
      <c r="P29" s="92"/>
      <c r="Q29" s="58"/>
      <c r="R29" s="59"/>
      <c r="S29" s="105"/>
      <c r="T29" s="59"/>
      <c r="U29" s="105"/>
      <c r="V29" s="43"/>
    </row>
    <row r="30" spans="1:22" ht="18" customHeight="1">
      <c r="A30" s="29">
        <f t="shared" si="0"/>
        <v>0</v>
      </c>
      <c r="B30" s="47">
        <f t="shared" si="2"/>
      </c>
      <c r="C30" s="139"/>
      <c r="D30" s="100"/>
      <c r="E30" s="61">
        <f t="shared" si="1"/>
      </c>
      <c r="F30" s="60"/>
      <c r="G30" s="144">
        <f>IF(D30="","",'所属名一覧'!$C$8)</f>
      </c>
      <c r="H30" s="144"/>
      <c r="I30" s="62"/>
      <c r="J30" s="93"/>
      <c r="K30" s="63"/>
      <c r="L30" s="62"/>
      <c r="M30" s="186"/>
      <c r="N30" s="183"/>
      <c r="O30" s="62"/>
      <c r="P30" s="93"/>
      <c r="Q30" s="63"/>
      <c r="R30" s="64"/>
      <c r="S30" s="106"/>
      <c r="T30" s="64"/>
      <c r="U30" s="106"/>
      <c r="V30" s="43"/>
    </row>
    <row r="31" spans="1:22" ht="18" customHeight="1">
      <c r="A31" s="29">
        <f t="shared" si="0"/>
        <v>0</v>
      </c>
      <c r="B31" s="46">
        <f t="shared" si="2"/>
      </c>
      <c r="C31" s="138"/>
      <c r="D31" s="98"/>
      <c r="E31" s="56">
        <f t="shared" si="1"/>
      </c>
      <c r="F31" s="55"/>
      <c r="G31" s="143">
        <f>IF(D31="","",'所属名一覧'!$C$8)</f>
      </c>
      <c r="H31" s="143"/>
      <c r="I31" s="57"/>
      <c r="J31" s="92"/>
      <c r="K31" s="58"/>
      <c r="L31" s="57"/>
      <c r="M31" s="135"/>
      <c r="N31" s="182"/>
      <c r="O31" s="57"/>
      <c r="P31" s="92"/>
      <c r="Q31" s="58"/>
      <c r="R31" s="59"/>
      <c r="S31" s="105"/>
      <c r="T31" s="59"/>
      <c r="U31" s="105"/>
      <c r="V31" s="43"/>
    </row>
    <row r="32" spans="1:22" ht="18" customHeight="1" thickBot="1">
      <c r="A32" s="29">
        <f t="shared" si="0"/>
        <v>0</v>
      </c>
      <c r="B32" s="48">
        <f t="shared" si="2"/>
      </c>
      <c r="C32" s="140"/>
      <c r="D32" s="99"/>
      <c r="E32" s="66">
        <f t="shared" si="1"/>
      </c>
      <c r="F32" s="65"/>
      <c r="G32" s="145">
        <f>IF(D32="","",'所属名一覧'!$C$8)</f>
      </c>
      <c r="H32" s="165"/>
      <c r="I32" s="67"/>
      <c r="J32" s="94"/>
      <c r="K32" s="68"/>
      <c r="L32" s="67"/>
      <c r="M32" s="187"/>
      <c r="N32" s="184"/>
      <c r="O32" s="67"/>
      <c r="P32" s="94"/>
      <c r="Q32" s="68"/>
      <c r="R32" s="69"/>
      <c r="S32" s="107"/>
      <c r="T32" s="69"/>
      <c r="U32" s="107"/>
      <c r="V32" s="43"/>
    </row>
    <row r="33" spans="1:22" ht="18" customHeight="1">
      <c r="A33" s="29">
        <f t="shared" si="0"/>
        <v>0</v>
      </c>
      <c r="B33" s="49">
        <f t="shared" si="2"/>
      </c>
      <c r="C33" s="137"/>
      <c r="D33" s="95"/>
      <c r="E33" s="45">
        <f t="shared" si="1"/>
      </c>
      <c r="F33" s="51"/>
      <c r="G33" s="142">
        <f>IF(D33="","",'所属名一覧'!$C$8)</f>
      </c>
      <c r="H33" s="142"/>
      <c r="I33" s="52"/>
      <c r="J33" s="91"/>
      <c r="K33" s="53"/>
      <c r="L33" s="52"/>
      <c r="M33" s="185"/>
      <c r="N33" s="181"/>
      <c r="O33" s="52"/>
      <c r="P33" s="91"/>
      <c r="Q33" s="53"/>
      <c r="R33" s="54"/>
      <c r="S33" s="104"/>
      <c r="T33" s="54"/>
      <c r="U33" s="104"/>
      <c r="V33" s="43"/>
    </row>
    <row r="34" spans="1:22" ht="18" customHeight="1">
      <c r="A34" s="29">
        <f t="shared" si="0"/>
        <v>0</v>
      </c>
      <c r="B34" s="46">
        <f t="shared" si="2"/>
      </c>
      <c r="C34" s="138"/>
      <c r="D34" s="96"/>
      <c r="E34" s="56">
        <f t="shared" si="1"/>
      </c>
      <c r="F34" s="55"/>
      <c r="G34" s="143">
        <f>IF(D34="","",'所属名一覧'!$C$8)</f>
      </c>
      <c r="H34" s="143"/>
      <c r="I34" s="57"/>
      <c r="J34" s="92"/>
      <c r="K34" s="58"/>
      <c r="L34" s="57"/>
      <c r="M34" s="135"/>
      <c r="N34" s="182"/>
      <c r="O34" s="57"/>
      <c r="P34" s="92"/>
      <c r="Q34" s="58"/>
      <c r="R34" s="59"/>
      <c r="S34" s="105"/>
      <c r="T34" s="59"/>
      <c r="U34" s="105"/>
      <c r="V34" s="43"/>
    </row>
    <row r="35" spans="1:22" ht="18" customHeight="1">
      <c r="A35" s="29">
        <f t="shared" si="0"/>
        <v>0</v>
      </c>
      <c r="B35" s="47">
        <f t="shared" si="2"/>
      </c>
      <c r="C35" s="139"/>
      <c r="D35" s="97"/>
      <c r="E35" s="61">
        <f t="shared" si="1"/>
      </c>
      <c r="F35" s="60"/>
      <c r="G35" s="144">
        <f>IF(D35="","",'所属名一覧'!$C$8)</f>
      </c>
      <c r="H35" s="144"/>
      <c r="I35" s="62"/>
      <c r="J35" s="93"/>
      <c r="K35" s="63"/>
      <c r="L35" s="62"/>
      <c r="M35" s="186"/>
      <c r="N35" s="183"/>
      <c r="O35" s="62"/>
      <c r="P35" s="93"/>
      <c r="Q35" s="63"/>
      <c r="R35" s="64"/>
      <c r="S35" s="106"/>
      <c r="T35" s="64"/>
      <c r="U35" s="106"/>
      <c r="V35" s="43"/>
    </row>
    <row r="36" spans="1:22" ht="18" customHeight="1">
      <c r="A36" s="29">
        <f t="shared" si="0"/>
        <v>0</v>
      </c>
      <c r="B36" s="46">
        <f t="shared" si="2"/>
      </c>
      <c r="C36" s="138"/>
      <c r="D36" s="98"/>
      <c r="E36" s="56">
        <f t="shared" si="1"/>
      </c>
      <c r="F36" s="55"/>
      <c r="G36" s="143">
        <f>IF(D36="","",'所属名一覧'!$C$8)</f>
      </c>
      <c r="H36" s="143"/>
      <c r="I36" s="57"/>
      <c r="J36" s="92"/>
      <c r="K36" s="58"/>
      <c r="L36" s="57"/>
      <c r="M36" s="135"/>
      <c r="N36" s="182"/>
      <c r="O36" s="57"/>
      <c r="P36" s="92"/>
      <c r="Q36" s="58"/>
      <c r="R36" s="59"/>
      <c r="S36" s="105"/>
      <c r="T36" s="59"/>
      <c r="U36" s="105"/>
      <c r="V36" s="43"/>
    </row>
    <row r="37" spans="1:22" ht="18" customHeight="1" thickBot="1">
      <c r="A37" s="29">
        <f t="shared" si="0"/>
        <v>0</v>
      </c>
      <c r="B37" s="48">
        <f t="shared" si="2"/>
      </c>
      <c r="C37" s="140"/>
      <c r="D37" s="99"/>
      <c r="E37" s="66">
        <f t="shared" si="1"/>
      </c>
      <c r="F37" s="65"/>
      <c r="G37" s="145">
        <f>IF(D37="","",'所属名一覧'!$C$8)</f>
      </c>
      <c r="H37" s="165"/>
      <c r="I37" s="67"/>
      <c r="J37" s="94"/>
      <c r="K37" s="68"/>
      <c r="L37" s="67"/>
      <c r="M37" s="187"/>
      <c r="N37" s="184"/>
      <c r="O37" s="67"/>
      <c r="P37" s="94"/>
      <c r="Q37" s="68"/>
      <c r="R37" s="69"/>
      <c r="S37" s="107"/>
      <c r="T37" s="69"/>
      <c r="U37" s="107"/>
      <c r="V37" s="43"/>
    </row>
    <row r="38" spans="1:22" ht="18" customHeight="1">
      <c r="A38" s="29">
        <f t="shared" si="0"/>
        <v>0</v>
      </c>
      <c r="B38" s="49">
        <f t="shared" si="2"/>
      </c>
      <c r="C38" s="137"/>
      <c r="D38" s="95"/>
      <c r="E38" s="45">
        <f t="shared" si="1"/>
      </c>
      <c r="F38" s="51"/>
      <c r="G38" s="142">
        <f>IF(D38="","",'所属名一覧'!$C$8)</f>
      </c>
      <c r="H38" s="142"/>
      <c r="I38" s="52"/>
      <c r="J38" s="91"/>
      <c r="K38" s="53"/>
      <c r="L38" s="52"/>
      <c r="M38" s="185"/>
      <c r="N38" s="181"/>
      <c r="O38" s="52"/>
      <c r="P38" s="91"/>
      <c r="Q38" s="53"/>
      <c r="R38" s="54"/>
      <c r="S38" s="104"/>
      <c r="T38" s="54"/>
      <c r="U38" s="104"/>
      <c r="V38" s="43"/>
    </row>
    <row r="39" spans="1:22" ht="18" customHeight="1">
      <c r="A39" s="29">
        <f t="shared" si="0"/>
        <v>0</v>
      </c>
      <c r="B39" s="46">
        <f t="shared" si="2"/>
      </c>
      <c r="C39" s="138"/>
      <c r="D39" s="98"/>
      <c r="E39" s="56">
        <f t="shared" si="1"/>
      </c>
      <c r="F39" s="55"/>
      <c r="G39" s="143">
        <f>IF(D39="","",'所属名一覧'!$C$8)</f>
      </c>
      <c r="H39" s="143"/>
      <c r="I39" s="57"/>
      <c r="J39" s="92"/>
      <c r="K39" s="58"/>
      <c r="L39" s="57"/>
      <c r="M39" s="135"/>
      <c r="N39" s="182"/>
      <c r="O39" s="57"/>
      <c r="P39" s="92"/>
      <c r="Q39" s="58"/>
      <c r="R39" s="59"/>
      <c r="S39" s="105"/>
      <c r="T39" s="59"/>
      <c r="U39" s="105"/>
      <c r="V39" s="43"/>
    </row>
    <row r="40" spans="1:22" ht="18" customHeight="1">
      <c r="A40" s="29">
        <f t="shared" si="0"/>
        <v>0</v>
      </c>
      <c r="B40" s="47">
        <f t="shared" si="2"/>
      </c>
      <c r="C40" s="139"/>
      <c r="D40" s="97"/>
      <c r="E40" s="61">
        <f t="shared" si="1"/>
      </c>
      <c r="F40" s="60"/>
      <c r="G40" s="144">
        <f>IF(D40="","",'所属名一覧'!$C$8)</f>
      </c>
      <c r="H40" s="144"/>
      <c r="I40" s="62"/>
      <c r="J40" s="93"/>
      <c r="K40" s="63"/>
      <c r="L40" s="62"/>
      <c r="M40" s="186"/>
      <c r="N40" s="183"/>
      <c r="O40" s="62"/>
      <c r="P40" s="93"/>
      <c r="Q40" s="63"/>
      <c r="R40" s="64"/>
      <c r="S40" s="106"/>
      <c r="T40" s="64"/>
      <c r="U40" s="106"/>
      <c r="V40" s="43"/>
    </row>
    <row r="41" spans="1:22" ht="18" customHeight="1">
      <c r="A41" s="29">
        <f t="shared" si="0"/>
        <v>0</v>
      </c>
      <c r="B41" s="46">
        <f t="shared" si="2"/>
      </c>
      <c r="C41" s="138"/>
      <c r="D41" s="96"/>
      <c r="E41" s="56">
        <f t="shared" si="1"/>
      </c>
      <c r="F41" s="55"/>
      <c r="G41" s="143">
        <f>IF(D41="","",'所属名一覧'!$C$8)</f>
      </c>
      <c r="H41" s="143"/>
      <c r="I41" s="57"/>
      <c r="J41" s="92"/>
      <c r="K41" s="58"/>
      <c r="L41" s="57"/>
      <c r="M41" s="135"/>
      <c r="N41" s="182"/>
      <c r="O41" s="57"/>
      <c r="P41" s="92"/>
      <c r="Q41" s="58"/>
      <c r="R41" s="59"/>
      <c r="S41" s="105"/>
      <c r="T41" s="59"/>
      <c r="U41" s="105"/>
      <c r="V41" s="43"/>
    </row>
    <row r="42" spans="1:22" ht="18" customHeight="1" thickBot="1">
      <c r="A42" s="29">
        <f t="shared" si="0"/>
        <v>0</v>
      </c>
      <c r="B42" s="48">
        <f t="shared" si="2"/>
      </c>
      <c r="C42" s="140"/>
      <c r="D42" s="99"/>
      <c r="E42" s="66">
        <f t="shared" si="1"/>
      </c>
      <c r="F42" s="65"/>
      <c r="G42" s="145">
        <f>IF(D42="","",'所属名一覧'!$C$8)</f>
      </c>
      <c r="H42" s="165"/>
      <c r="I42" s="67"/>
      <c r="J42" s="94"/>
      <c r="K42" s="68"/>
      <c r="L42" s="67"/>
      <c r="M42" s="187"/>
      <c r="N42" s="184"/>
      <c r="O42" s="67"/>
      <c r="P42" s="94"/>
      <c r="Q42" s="68"/>
      <c r="R42" s="69"/>
      <c r="S42" s="107"/>
      <c r="T42" s="69"/>
      <c r="U42" s="107"/>
      <c r="V42" s="43"/>
    </row>
    <row r="43" spans="1:22" ht="18" customHeight="1">
      <c r="A43" s="29">
        <f t="shared" si="0"/>
        <v>0</v>
      </c>
      <c r="B43" s="49">
        <f t="shared" si="2"/>
      </c>
      <c r="C43" s="137"/>
      <c r="D43" s="95"/>
      <c r="E43" s="45">
        <f t="shared" si="1"/>
      </c>
      <c r="F43" s="51"/>
      <c r="G43" s="142">
        <f>IF(D43="","",'所属名一覧'!$C$8)</f>
      </c>
      <c r="H43" s="142"/>
      <c r="I43" s="52"/>
      <c r="J43" s="91"/>
      <c r="K43" s="53"/>
      <c r="L43" s="52"/>
      <c r="M43" s="185"/>
      <c r="N43" s="181"/>
      <c r="O43" s="52"/>
      <c r="P43" s="91"/>
      <c r="Q43" s="53"/>
      <c r="R43" s="54"/>
      <c r="S43" s="104"/>
      <c r="T43" s="54"/>
      <c r="U43" s="104"/>
      <c r="V43" s="43"/>
    </row>
    <row r="44" spans="1:22" ht="18" customHeight="1">
      <c r="A44" s="29">
        <f t="shared" si="0"/>
        <v>0</v>
      </c>
      <c r="B44" s="46">
        <f t="shared" si="2"/>
      </c>
      <c r="C44" s="138"/>
      <c r="D44" s="98"/>
      <c r="E44" s="56">
        <f t="shared" si="1"/>
      </c>
      <c r="F44" s="55"/>
      <c r="G44" s="143">
        <f>IF(D44="","",'所属名一覧'!$C$8)</f>
      </c>
      <c r="H44" s="143"/>
      <c r="I44" s="57"/>
      <c r="J44" s="92"/>
      <c r="K44" s="58"/>
      <c r="L44" s="57"/>
      <c r="M44" s="135"/>
      <c r="N44" s="182"/>
      <c r="O44" s="57"/>
      <c r="P44" s="92"/>
      <c r="Q44" s="58"/>
      <c r="R44" s="59"/>
      <c r="S44" s="105"/>
      <c r="T44" s="59"/>
      <c r="U44" s="105"/>
      <c r="V44" s="43"/>
    </row>
    <row r="45" spans="1:22" ht="18" customHeight="1">
      <c r="A45" s="29">
        <f t="shared" si="0"/>
        <v>0</v>
      </c>
      <c r="B45" s="47">
        <f t="shared" si="2"/>
      </c>
      <c r="C45" s="139"/>
      <c r="D45" s="97"/>
      <c r="E45" s="61">
        <f aca="true" t="shared" si="3" ref="E45:E76">IF(D45="","",ASC(PHONETIC(D45)))</f>
      </c>
      <c r="F45" s="60"/>
      <c r="G45" s="144">
        <f>IF(D45="","",'所属名一覧'!$C$8)</f>
      </c>
      <c r="H45" s="144"/>
      <c r="I45" s="62"/>
      <c r="J45" s="93"/>
      <c r="K45" s="63"/>
      <c r="L45" s="62"/>
      <c r="M45" s="186"/>
      <c r="N45" s="183"/>
      <c r="O45" s="62"/>
      <c r="P45" s="93"/>
      <c r="Q45" s="63"/>
      <c r="R45" s="64"/>
      <c r="S45" s="106"/>
      <c r="T45" s="64"/>
      <c r="U45" s="106"/>
      <c r="V45" s="43"/>
    </row>
    <row r="46" spans="1:22" ht="18" customHeight="1">
      <c r="A46" s="29">
        <f t="shared" si="0"/>
        <v>0</v>
      </c>
      <c r="B46" s="46">
        <f t="shared" si="2"/>
      </c>
      <c r="C46" s="138"/>
      <c r="D46" s="96"/>
      <c r="E46" s="56">
        <f t="shared" si="3"/>
      </c>
      <c r="F46" s="55"/>
      <c r="G46" s="143">
        <f>IF(D46="","",'所属名一覧'!$C$8)</f>
      </c>
      <c r="H46" s="143"/>
      <c r="I46" s="57"/>
      <c r="J46" s="92"/>
      <c r="K46" s="58"/>
      <c r="L46" s="57"/>
      <c r="M46" s="135"/>
      <c r="N46" s="182"/>
      <c r="O46" s="57"/>
      <c r="P46" s="92"/>
      <c r="Q46" s="58"/>
      <c r="R46" s="59"/>
      <c r="S46" s="105"/>
      <c r="T46" s="59"/>
      <c r="U46" s="105"/>
      <c r="V46" s="43"/>
    </row>
    <row r="47" spans="1:22" ht="18" customHeight="1" thickBot="1">
      <c r="A47" s="29">
        <f t="shared" si="0"/>
        <v>0</v>
      </c>
      <c r="B47" s="48">
        <f t="shared" si="2"/>
      </c>
      <c r="C47" s="140"/>
      <c r="D47" s="99"/>
      <c r="E47" s="66">
        <f t="shared" si="3"/>
      </c>
      <c r="F47" s="65"/>
      <c r="G47" s="145">
        <f>IF(D47="","",'所属名一覧'!$C$8)</f>
      </c>
      <c r="H47" s="165"/>
      <c r="I47" s="67"/>
      <c r="J47" s="94"/>
      <c r="K47" s="68"/>
      <c r="L47" s="67"/>
      <c r="M47" s="187"/>
      <c r="N47" s="184"/>
      <c r="O47" s="67"/>
      <c r="P47" s="94"/>
      <c r="Q47" s="68"/>
      <c r="R47" s="69"/>
      <c r="S47" s="107"/>
      <c r="T47" s="69"/>
      <c r="U47" s="107"/>
      <c r="V47" s="43"/>
    </row>
    <row r="48" spans="1:22" ht="18" customHeight="1">
      <c r="A48" s="29">
        <f t="shared" si="0"/>
        <v>0</v>
      </c>
      <c r="B48" s="49">
        <f t="shared" si="2"/>
      </c>
      <c r="C48" s="137"/>
      <c r="D48" s="95"/>
      <c r="E48" s="45">
        <f t="shared" si="3"/>
      </c>
      <c r="F48" s="51"/>
      <c r="G48" s="142">
        <f>IF(D48="","",'所属名一覧'!$C$8)</f>
      </c>
      <c r="H48" s="142"/>
      <c r="I48" s="52"/>
      <c r="J48" s="91"/>
      <c r="K48" s="53"/>
      <c r="L48" s="52"/>
      <c r="M48" s="185"/>
      <c r="N48" s="181"/>
      <c r="O48" s="52"/>
      <c r="P48" s="91"/>
      <c r="Q48" s="53"/>
      <c r="R48" s="54"/>
      <c r="S48" s="104"/>
      <c r="T48" s="54"/>
      <c r="U48" s="104"/>
      <c r="V48" s="43"/>
    </row>
    <row r="49" spans="1:22" ht="18" customHeight="1">
      <c r="A49" s="29">
        <f t="shared" si="0"/>
        <v>0</v>
      </c>
      <c r="B49" s="46">
        <f t="shared" si="2"/>
      </c>
      <c r="C49" s="138"/>
      <c r="D49" s="98"/>
      <c r="E49" s="56">
        <f t="shared" si="3"/>
      </c>
      <c r="F49" s="55"/>
      <c r="G49" s="143">
        <f>IF(D49="","",'所属名一覧'!$C$8)</f>
      </c>
      <c r="H49" s="143"/>
      <c r="I49" s="57"/>
      <c r="J49" s="92"/>
      <c r="K49" s="58"/>
      <c r="L49" s="57"/>
      <c r="M49" s="135"/>
      <c r="N49" s="182"/>
      <c r="O49" s="57"/>
      <c r="P49" s="92"/>
      <c r="Q49" s="58"/>
      <c r="R49" s="59"/>
      <c r="S49" s="105"/>
      <c r="T49" s="59"/>
      <c r="U49" s="105"/>
      <c r="V49" s="43"/>
    </row>
    <row r="50" spans="1:22" ht="18" customHeight="1">
      <c r="A50" s="29">
        <f t="shared" si="0"/>
        <v>0</v>
      </c>
      <c r="B50" s="47">
        <f t="shared" si="2"/>
      </c>
      <c r="C50" s="139"/>
      <c r="D50" s="97"/>
      <c r="E50" s="61">
        <f t="shared" si="3"/>
      </c>
      <c r="F50" s="60"/>
      <c r="G50" s="144">
        <f>IF(D50="","",'所属名一覧'!$C$8)</f>
      </c>
      <c r="H50" s="144"/>
      <c r="I50" s="62"/>
      <c r="J50" s="93"/>
      <c r="K50" s="63"/>
      <c r="L50" s="62"/>
      <c r="M50" s="186"/>
      <c r="N50" s="183"/>
      <c r="O50" s="62"/>
      <c r="P50" s="93"/>
      <c r="Q50" s="63"/>
      <c r="R50" s="64"/>
      <c r="S50" s="106"/>
      <c r="T50" s="64"/>
      <c r="U50" s="106"/>
      <c r="V50" s="43"/>
    </row>
    <row r="51" spans="1:22" ht="18" customHeight="1">
      <c r="A51" s="29">
        <f t="shared" si="0"/>
        <v>0</v>
      </c>
      <c r="B51" s="46">
        <f t="shared" si="2"/>
      </c>
      <c r="C51" s="138"/>
      <c r="D51" s="98"/>
      <c r="E51" s="56">
        <f t="shared" si="3"/>
      </c>
      <c r="F51" s="55"/>
      <c r="G51" s="143">
        <f>IF(D51="","",'所属名一覧'!$C$8)</f>
      </c>
      <c r="H51" s="143"/>
      <c r="I51" s="57"/>
      <c r="J51" s="92"/>
      <c r="K51" s="58"/>
      <c r="L51" s="57"/>
      <c r="M51" s="135"/>
      <c r="N51" s="182"/>
      <c r="O51" s="57"/>
      <c r="P51" s="92"/>
      <c r="Q51" s="58"/>
      <c r="R51" s="59"/>
      <c r="S51" s="105"/>
      <c r="T51" s="59"/>
      <c r="U51" s="105"/>
      <c r="V51" s="43"/>
    </row>
    <row r="52" spans="1:22" ht="18" customHeight="1" thickBot="1">
      <c r="A52" s="29">
        <f t="shared" si="0"/>
        <v>0</v>
      </c>
      <c r="B52" s="48">
        <f t="shared" si="2"/>
      </c>
      <c r="C52" s="140"/>
      <c r="D52" s="99"/>
      <c r="E52" s="66">
        <f t="shared" si="3"/>
      </c>
      <c r="F52" s="65"/>
      <c r="G52" s="145">
        <f>IF(D52="","",'所属名一覧'!$C$8)</f>
      </c>
      <c r="H52" s="165"/>
      <c r="I52" s="67"/>
      <c r="J52" s="94"/>
      <c r="K52" s="68"/>
      <c r="L52" s="67"/>
      <c r="M52" s="187"/>
      <c r="N52" s="184"/>
      <c r="O52" s="67"/>
      <c r="P52" s="94"/>
      <c r="Q52" s="68"/>
      <c r="R52" s="69"/>
      <c r="S52" s="107"/>
      <c r="T52" s="69"/>
      <c r="U52" s="107"/>
      <c r="V52" s="43"/>
    </row>
    <row r="53" spans="1:22" ht="18" customHeight="1">
      <c r="A53" s="29">
        <f t="shared" si="0"/>
        <v>0</v>
      </c>
      <c r="B53" s="49">
        <f t="shared" si="2"/>
      </c>
      <c r="C53" s="137"/>
      <c r="D53" s="95"/>
      <c r="E53" s="45">
        <f t="shared" si="3"/>
      </c>
      <c r="F53" s="51"/>
      <c r="G53" s="142">
        <f>IF(D53="","",'所属名一覧'!$C$8)</f>
      </c>
      <c r="H53" s="142"/>
      <c r="I53" s="52"/>
      <c r="J53" s="91"/>
      <c r="K53" s="53"/>
      <c r="L53" s="52"/>
      <c r="M53" s="185"/>
      <c r="N53" s="181"/>
      <c r="O53" s="52"/>
      <c r="P53" s="91"/>
      <c r="Q53" s="53"/>
      <c r="R53" s="54"/>
      <c r="S53" s="104"/>
      <c r="T53" s="54"/>
      <c r="U53" s="104"/>
      <c r="V53" s="43"/>
    </row>
    <row r="54" spans="1:22" ht="18" customHeight="1">
      <c r="A54" s="29">
        <f t="shared" si="0"/>
        <v>0</v>
      </c>
      <c r="B54" s="46">
        <f t="shared" si="2"/>
      </c>
      <c r="C54" s="138"/>
      <c r="D54" s="98"/>
      <c r="E54" s="56">
        <f t="shared" si="3"/>
      </c>
      <c r="F54" s="55"/>
      <c r="G54" s="143">
        <f>IF(D54="","",'所属名一覧'!$C$8)</f>
      </c>
      <c r="H54" s="143"/>
      <c r="I54" s="57"/>
      <c r="J54" s="92"/>
      <c r="K54" s="58"/>
      <c r="L54" s="57"/>
      <c r="M54" s="135"/>
      <c r="N54" s="182"/>
      <c r="O54" s="57"/>
      <c r="P54" s="92"/>
      <c r="Q54" s="58"/>
      <c r="R54" s="59"/>
      <c r="S54" s="105"/>
      <c r="T54" s="59"/>
      <c r="U54" s="105"/>
      <c r="V54" s="43"/>
    </row>
    <row r="55" spans="1:22" ht="18" customHeight="1">
      <c r="A55" s="29">
        <f t="shared" si="0"/>
        <v>0</v>
      </c>
      <c r="B55" s="47">
        <f t="shared" si="2"/>
      </c>
      <c r="C55" s="139"/>
      <c r="D55" s="97"/>
      <c r="E55" s="61">
        <f t="shared" si="3"/>
      </c>
      <c r="F55" s="60"/>
      <c r="G55" s="144">
        <f>IF(D55="","",'所属名一覧'!$C$8)</f>
      </c>
      <c r="H55" s="144"/>
      <c r="I55" s="62"/>
      <c r="J55" s="93"/>
      <c r="K55" s="63"/>
      <c r="L55" s="62"/>
      <c r="M55" s="186"/>
      <c r="N55" s="183"/>
      <c r="O55" s="62"/>
      <c r="P55" s="93"/>
      <c r="Q55" s="63"/>
      <c r="R55" s="64"/>
      <c r="S55" s="106"/>
      <c r="T55" s="64"/>
      <c r="U55" s="106"/>
      <c r="V55" s="43"/>
    </row>
    <row r="56" spans="1:22" ht="18" customHeight="1">
      <c r="A56" s="29">
        <f t="shared" si="0"/>
        <v>0</v>
      </c>
      <c r="B56" s="46">
        <f t="shared" si="2"/>
      </c>
      <c r="C56" s="138"/>
      <c r="D56" s="96"/>
      <c r="E56" s="56">
        <f t="shared" si="3"/>
      </c>
      <c r="F56" s="55"/>
      <c r="G56" s="143">
        <f>IF(D56="","",'所属名一覧'!$C$8)</f>
      </c>
      <c r="H56" s="143"/>
      <c r="I56" s="57"/>
      <c r="J56" s="92"/>
      <c r="K56" s="58"/>
      <c r="L56" s="57"/>
      <c r="M56" s="135"/>
      <c r="N56" s="182"/>
      <c r="O56" s="57"/>
      <c r="P56" s="92"/>
      <c r="Q56" s="58"/>
      <c r="R56" s="59"/>
      <c r="S56" s="105"/>
      <c r="T56" s="59"/>
      <c r="U56" s="105"/>
      <c r="V56" s="43"/>
    </row>
    <row r="57" spans="1:22" ht="18" customHeight="1" thickBot="1">
      <c r="A57" s="29">
        <f t="shared" si="0"/>
        <v>0</v>
      </c>
      <c r="B57" s="48">
        <f t="shared" si="2"/>
      </c>
      <c r="C57" s="140"/>
      <c r="D57" s="99"/>
      <c r="E57" s="66">
        <f t="shared" si="3"/>
      </c>
      <c r="F57" s="65"/>
      <c r="G57" s="145">
        <f>IF(D57="","",'所属名一覧'!$C$8)</f>
      </c>
      <c r="H57" s="165"/>
      <c r="I57" s="67"/>
      <c r="J57" s="94"/>
      <c r="K57" s="68"/>
      <c r="L57" s="67"/>
      <c r="M57" s="187"/>
      <c r="N57" s="184"/>
      <c r="O57" s="67"/>
      <c r="P57" s="94"/>
      <c r="Q57" s="68"/>
      <c r="R57" s="69"/>
      <c r="S57" s="107"/>
      <c r="T57" s="69"/>
      <c r="U57" s="107"/>
      <c r="V57" s="43"/>
    </row>
    <row r="58" spans="1:22" ht="18" customHeight="1">
      <c r="A58" s="29">
        <f t="shared" si="0"/>
        <v>0</v>
      </c>
      <c r="B58" s="49">
        <f t="shared" si="2"/>
      </c>
      <c r="C58" s="137"/>
      <c r="D58" s="101"/>
      <c r="E58" s="45">
        <f t="shared" si="3"/>
      </c>
      <c r="F58" s="51"/>
      <c r="G58" s="142">
        <f>IF(D58="","",'所属名一覧'!$C$8)</f>
      </c>
      <c r="H58" s="142"/>
      <c r="I58" s="52"/>
      <c r="J58" s="91"/>
      <c r="K58" s="53"/>
      <c r="L58" s="52"/>
      <c r="M58" s="185"/>
      <c r="N58" s="181"/>
      <c r="O58" s="52"/>
      <c r="P58" s="91"/>
      <c r="Q58" s="53"/>
      <c r="R58" s="54"/>
      <c r="S58" s="104"/>
      <c r="T58" s="54"/>
      <c r="U58" s="104"/>
      <c r="V58" s="43"/>
    </row>
    <row r="59" spans="1:22" ht="18" customHeight="1">
      <c r="A59" s="29">
        <f t="shared" si="0"/>
        <v>0</v>
      </c>
      <c r="B59" s="46">
        <f t="shared" si="2"/>
      </c>
      <c r="C59" s="138"/>
      <c r="D59" s="98"/>
      <c r="E59" s="56">
        <f t="shared" si="3"/>
      </c>
      <c r="F59" s="55"/>
      <c r="G59" s="143">
        <f>IF(D59="","",'所属名一覧'!$C$8)</f>
      </c>
      <c r="H59" s="143"/>
      <c r="I59" s="57"/>
      <c r="J59" s="92"/>
      <c r="K59" s="58"/>
      <c r="L59" s="57"/>
      <c r="M59" s="135"/>
      <c r="N59" s="182"/>
      <c r="O59" s="57"/>
      <c r="P59" s="92"/>
      <c r="Q59" s="58"/>
      <c r="R59" s="59"/>
      <c r="S59" s="105"/>
      <c r="T59" s="59"/>
      <c r="U59" s="105"/>
      <c r="V59" s="43"/>
    </row>
    <row r="60" spans="1:22" ht="18" customHeight="1">
      <c r="A60" s="29">
        <f t="shared" si="0"/>
        <v>0</v>
      </c>
      <c r="B60" s="47">
        <f t="shared" si="2"/>
      </c>
      <c r="C60" s="139"/>
      <c r="D60" s="97"/>
      <c r="E60" s="61">
        <f t="shared" si="3"/>
      </c>
      <c r="F60" s="60"/>
      <c r="G60" s="144">
        <f>IF(D60="","",'所属名一覧'!$C$8)</f>
      </c>
      <c r="H60" s="144"/>
      <c r="I60" s="62"/>
      <c r="J60" s="93"/>
      <c r="K60" s="63"/>
      <c r="L60" s="62"/>
      <c r="M60" s="186"/>
      <c r="N60" s="183"/>
      <c r="O60" s="62"/>
      <c r="P60" s="93"/>
      <c r="Q60" s="63"/>
      <c r="R60" s="64"/>
      <c r="S60" s="106"/>
      <c r="T60" s="64"/>
      <c r="U60" s="106"/>
      <c r="V60" s="43"/>
    </row>
    <row r="61" spans="1:22" ht="18" customHeight="1">
      <c r="A61" s="29">
        <f t="shared" si="0"/>
        <v>0</v>
      </c>
      <c r="B61" s="46">
        <f t="shared" si="2"/>
      </c>
      <c r="C61" s="138"/>
      <c r="D61" s="98"/>
      <c r="E61" s="56">
        <f t="shared" si="3"/>
      </c>
      <c r="F61" s="55"/>
      <c r="G61" s="143">
        <f>IF(D61="","",'所属名一覧'!$C$8)</f>
      </c>
      <c r="H61" s="143"/>
      <c r="I61" s="57"/>
      <c r="J61" s="92"/>
      <c r="K61" s="58"/>
      <c r="L61" s="57"/>
      <c r="M61" s="135"/>
      <c r="N61" s="182"/>
      <c r="O61" s="57"/>
      <c r="P61" s="92"/>
      <c r="Q61" s="58"/>
      <c r="R61" s="59"/>
      <c r="S61" s="105"/>
      <c r="T61" s="59"/>
      <c r="U61" s="105"/>
      <c r="V61" s="43"/>
    </row>
    <row r="62" spans="1:22" ht="18" customHeight="1" thickBot="1">
      <c r="A62" s="29">
        <f t="shared" si="0"/>
        <v>0</v>
      </c>
      <c r="B62" s="48">
        <f t="shared" si="2"/>
      </c>
      <c r="C62" s="140"/>
      <c r="D62" s="102"/>
      <c r="E62" s="66">
        <f t="shared" si="3"/>
      </c>
      <c r="F62" s="65"/>
      <c r="G62" s="145">
        <f>IF(D62="","",'所属名一覧'!$C$8)</f>
      </c>
      <c r="H62" s="165"/>
      <c r="I62" s="67"/>
      <c r="J62" s="94"/>
      <c r="K62" s="68"/>
      <c r="L62" s="67"/>
      <c r="M62" s="187"/>
      <c r="N62" s="184"/>
      <c r="O62" s="67"/>
      <c r="P62" s="94"/>
      <c r="Q62" s="68"/>
      <c r="R62" s="69"/>
      <c r="S62" s="107"/>
      <c r="T62" s="69"/>
      <c r="U62" s="107"/>
      <c r="V62" s="43"/>
    </row>
    <row r="63" spans="1:22" ht="18" customHeight="1">
      <c r="A63" s="29">
        <f t="shared" si="0"/>
        <v>0</v>
      </c>
      <c r="B63" s="49">
        <f t="shared" si="2"/>
      </c>
      <c r="C63" s="137"/>
      <c r="D63" s="95"/>
      <c r="E63" s="45">
        <f t="shared" si="3"/>
      </c>
      <c r="F63" s="51"/>
      <c r="G63" s="142">
        <f>IF(D63="","",'所属名一覧'!$C$8)</f>
      </c>
      <c r="H63" s="142"/>
      <c r="I63" s="52"/>
      <c r="J63" s="91"/>
      <c r="K63" s="53"/>
      <c r="L63" s="52"/>
      <c r="M63" s="185"/>
      <c r="N63" s="181"/>
      <c r="O63" s="52"/>
      <c r="P63" s="91"/>
      <c r="Q63" s="53"/>
      <c r="R63" s="54"/>
      <c r="S63" s="104"/>
      <c r="T63" s="54"/>
      <c r="U63" s="104"/>
      <c r="V63" s="43"/>
    </row>
    <row r="64" spans="1:22" ht="18" customHeight="1">
      <c r="A64" s="29">
        <f t="shared" si="0"/>
        <v>0</v>
      </c>
      <c r="B64" s="46">
        <f t="shared" si="2"/>
      </c>
      <c r="C64" s="138"/>
      <c r="D64" s="98"/>
      <c r="E64" s="56">
        <f t="shared" si="3"/>
      </c>
      <c r="F64" s="55"/>
      <c r="G64" s="143">
        <f>IF(D64="","",'所属名一覧'!$C$8)</f>
      </c>
      <c r="H64" s="143"/>
      <c r="I64" s="57"/>
      <c r="J64" s="92"/>
      <c r="K64" s="58"/>
      <c r="L64" s="57"/>
      <c r="M64" s="135"/>
      <c r="N64" s="182"/>
      <c r="O64" s="57"/>
      <c r="P64" s="92"/>
      <c r="Q64" s="58"/>
      <c r="R64" s="59"/>
      <c r="S64" s="105"/>
      <c r="T64" s="59"/>
      <c r="U64" s="105"/>
      <c r="V64" s="43"/>
    </row>
    <row r="65" spans="1:22" ht="18" customHeight="1">
      <c r="A65" s="29">
        <f t="shared" si="0"/>
        <v>0</v>
      </c>
      <c r="B65" s="47">
        <f t="shared" si="2"/>
      </c>
      <c r="C65" s="139"/>
      <c r="D65" s="100"/>
      <c r="E65" s="61">
        <f t="shared" si="3"/>
      </c>
      <c r="F65" s="60"/>
      <c r="G65" s="144">
        <f>IF(D65="","",'所属名一覧'!$C$8)</f>
      </c>
      <c r="H65" s="144"/>
      <c r="I65" s="62"/>
      <c r="J65" s="93"/>
      <c r="K65" s="63"/>
      <c r="L65" s="62"/>
      <c r="M65" s="186"/>
      <c r="N65" s="183"/>
      <c r="O65" s="62"/>
      <c r="P65" s="93"/>
      <c r="Q65" s="63"/>
      <c r="R65" s="64"/>
      <c r="S65" s="106"/>
      <c r="T65" s="64"/>
      <c r="U65" s="106"/>
      <c r="V65" s="43"/>
    </row>
    <row r="66" spans="1:22" ht="18" customHeight="1">
      <c r="A66" s="29">
        <f t="shared" si="0"/>
        <v>0</v>
      </c>
      <c r="B66" s="46">
        <f t="shared" si="2"/>
      </c>
      <c r="C66" s="138"/>
      <c r="D66" s="98"/>
      <c r="E66" s="56">
        <f t="shared" si="3"/>
      </c>
      <c r="F66" s="55"/>
      <c r="G66" s="143">
        <f>IF(D66="","",'所属名一覧'!$C$8)</f>
      </c>
      <c r="H66" s="143"/>
      <c r="I66" s="57"/>
      <c r="J66" s="92"/>
      <c r="K66" s="58"/>
      <c r="L66" s="57"/>
      <c r="M66" s="135"/>
      <c r="N66" s="182"/>
      <c r="O66" s="57"/>
      <c r="P66" s="92"/>
      <c r="Q66" s="58"/>
      <c r="R66" s="59"/>
      <c r="S66" s="105"/>
      <c r="T66" s="59"/>
      <c r="U66" s="105"/>
      <c r="V66" s="43"/>
    </row>
    <row r="67" spans="1:22" ht="18" customHeight="1" thickBot="1">
      <c r="A67" s="29">
        <f t="shared" si="0"/>
        <v>0</v>
      </c>
      <c r="B67" s="48">
        <f t="shared" si="2"/>
      </c>
      <c r="C67" s="140"/>
      <c r="D67" s="99"/>
      <c r="E67" s="66">
        <f t="shared" si="3"/>
      </c>
      <c r="F67" s="65"/>
      <c r="G67" s="145">
        <f>IF(D67="","",'所属名一覧'!$C$8)</f>
      </c>
      <c r="H67" s="165"/>
      <c r="I67" s="67"/>
      <c r="J67" s="94"/>
      <c r="K67" s="68"/>
      <c r="L67" s="67"/>
      <c r="M67" s="187"/>
      <c r="N67" s="184"/>
      <c r="O67" s="67"/>
      <c r="P67" s="94"/>
      <c r="Q67" s="68"/>
      <c r="R67" s="69"/>
      <c r="S67" s="107"/>
      <c r="T67" s="69"/>
      <c r="U67" s="107"/>
      <c r="V67" s="43"/>
    </row>
    <row r="68" spans="1:22" ht="18" customHeight="1">
      <c r="A68" s="29">
        <f t="shared" si="0"/>
        <v>0</v>
      </c>
      <c r="B68" s="49">
        <f t="shared" si="2"/>
      </c>
      <c r="C68" s="137"/>
      <c r="D68" s="95"/>
      <c r="E68" s="45">
        <f t="shared" si="3"/>
      </c>
      <c r="F68" s="51"/>
      <c r="G68" s="142">
        <f>IF(D68="","",'所属名一覧'!$C$8)</f>
      </c>
      <c r="H68" s="142"/>
      <c r="I68" s="52"/>
      <c r="J68" s="91"/>
      <c r="K68" s="53"/>
      <c r="L68" s="52"/>
      <c r="M68" s="185"/>
      <c r="N68" s="181"/>
      <c r="O68" s="52"/>
      <c r="P68" s="91"/>
      <c r="Q68" s="53"/>
      <c r="R68" s="54"/>
      <c r="S68" s="104"/>
      <c r="T68" s="54"/>
      <c r="U68" s="104"/>
      <c r="V68" s="43"/>
    </row>
    <row r="69" spans="1:22" ht="18" customHeight="1">
      <c r="A69" s="29">
        <f t="shared" si="0"/>
        <v>0</v>
      </c>
      <c r="B69" s="46">
        <f t="shared" si="2"/>
      </c>
      <c r="C69" s="138"/>
      <c r="D69" s="98"/>
      <c r="E69" s="56">
        <f t="shared" si="3"/>
      </c>
      <c r="F69" s="55"/>
      <c r="G69" s="143">
        <f>IF(D69="","",'所属名一覧'!$C$8)</f>
      </c>
      <c r="H69" s="143"/>
      <c r="I69" s="57"/>
      <c r="J69" s="92"/>
      <c r="K69" s="58"/>
      <c r="L69" s="57"/>
      <c r="M69" s="135"/>
      <c r="N69" s="182"/>
      <c r="O69" s="57"/>
      <c r="P69" s="92"/>
      <c r="Q69" s="58"/>
      <c r="R69" s="59"/>
      <c r="S69" s="105"/>
      <c r="T69" s="59"/>
      <c r="U69" s="105"/>
      <c r="V69" s="43"/>
    </row>
    <row r="70" spans="1:22" ht="18" customHeight="1">
      <c r="A70" s="29">
        <f t="shared" si="0"/>
        <v>0</v>
      </c>
      <c r="B70" s="47">
        <f t="shared" si="2"/>
      </c>
      <c r="C70" s="139"/>
      <c r="D70" s="100"/>
      <c r="E70" s="61">
        <f t="shared" si="3"/>
      </c>
      <c r="F70" s="60"/>
      <c r="G70" s="144">
        <f>IF(D70="","",'所属名一覧'!$C$8)</f>
      </c>
      <c r="H70" s="144"/>
      <c r="I70" s="62"/>
      <c r="J70" s="93"/>
      <c r="K70" s="63"/>
      <c r="L70" s="62"/>
      <c r="M70" s="186"/>
      <c r="N70" s="183"/>
      <c r="O70" s="62"/>
      <c r="P70" s="93"/>
      <c r="Q70" s="63"/>
      <c r="R70" s="64"/>
      <c r="S70" s="106"/>
      <c r="T70" s="64"/>
      <c r="U70" s="106"/>
      <c r="V70" s="43"/>
    </row>
    <row r="71" spans="1:22" ht="18" customHeight="1">
      <c r="A71" s="29">
        <f t="shared" si="0"/>
        <v>0</v>
      </c>
      <c r="B71" s="46">
        <f t="shared" si="2"/>
      </c>
      <c r="C71" s="138"/>
      <c r="D71" s="98"/>
      <c r="E71" s="56">
        <f t="shared" si="3"/>
      </c>
      <c r="F71" s="55"/>
      <c r="G71" s="143">
        <f>IF(D71="","",'所属名一覧'!$C$8)</f>
      </c>
      <c r="H71" s="143"/>
      <c r="I71" s="57"/>
      <c r="J71" s="92"/>
      <c r="K71" s="58"/>
      <c r="L71" s="57"/>
      <c r="M71" s="135"/>
      <c r="N71" s="182"/>
      <c r="O71" s="57"/>
      <c r="P71" s="92"/>
      <c r="Q71" s="58"/>
      <c r="R71" s="59"/>
      <c r="S71" s="105"/>
      <c r="T71" s="59"/>
      <c r="U71" s="105"/>
      <c r="V71" s="43"/>
    </row>
    <row r="72" spans="1:22" ht="18" customHeight="1" thickBot="1">
      <c r="A72" s="29">
        <f t="shared" si="0"/>
        <v>0</v>
      </c>
      <c r="B72" s="48">
        <f t="shared" si="2"/>
      </c>
      <c r="C72" s="140"/>
      <c r="D72" s="99"/>
      <c r="E72" s="66">
        <f t="shared" si="3"/>
      </c>
      <c r="F72" s="65"/>
      <c r="G72" s="145">
        <f>IF(D72="","",'所属名一覧'!$C$8)</f>
      </c>
      <c r="H72" s="165"/>
      <c r="I72" s="67"/>
      <c r="J72" s="94"/>
      <c r="K72" s="68"/>
      <c r="L72" s="67"/>
      <c r="M72" s="187"/>
      <c r="N72" s="184"/>
      <c r="O72" s="67"/>
      <c r="P72" s="94"/>
      <c r="Q72" s="68"/>
      <c r="R72" s="69"/>
      <c r="S72" s="107"/>
      <c r="T72" s="69"/>
      <c r="U72" s="107"/>
      <c r="V72" s="43"/>
    </row>
    <row r="73" spans="1:22" ht="18" customHeight="1">
      <c r="A73" s="29">
        <f t="shared" si="0"/>
        <v>0</v>
      </c>
      <c r="B73" s="49">
        <f t="shared" si="2"/>
      </c>
      <c r="C73" s="137"/>
      <c r="D73" s="101"/>
      <c r="E73" s="45">
        <f t="shared" si="3"/>
      </c>
      <c r="F73" s="51"/>
      <c r="G73" s="142">
        <f>IF(D73="","",'所属名一覧'!$C$8)</f>
      </c>
      <c r="H73" s="142"/>
      <c r="I73" s="52"/>
      <c r="J73" s="91"/>
      <c r="K73" s="53"/>
      <c r="L73" s="52"/>
      <c r="M73" s="185"/>
      <c r="N73" s="181"/>
      <c r="O73" s="52"/>
      <c r="P73" s="91"/>
      <c r="Q73" s="53"/>
      <c r="R73" s="54"/>
      <c r="S73" s="104"/>
      <c r="T73" s="54"/>
      <c r="U73" s="104"/>
      <c r="V73" s="43"/>
    </row>
    <row r="74" spans="1:22" ht="18" customHeight="1">
      <c r="A74" s="29">
        <f t="shared" si="0"/>
        <v>0</v>
      </c>
      <c r="B74" s="46">
        <f t="shared" si="2"/>
      </c>
      <c r="C74" s="138"/>
      <c r="D74" s="98"/>
      <c r="E74" s="56">
        <f t="shared" si="3"/>
      </c>
      <c r="F74" s="55"/>
      <c r="G74" s="143">
        <f>IF(D74="","",'所属名一覧'!$C$8)</f>
      </c>
      <c r="H74" s="143"/>
      <c r="I74" s="57"/>
      <c r="J74" s="92"/>
      <c r="K74" s="58"/>
      <c r="L74" s="57"/>
      <c r="M74" s="135"/>
      <c r="N74" s="182"/>
      <c r="O74" s="57"/>
      <c r="P74" s="92"/>
      <c r="Q74" s="58"/>
      <c r="R74" s="59"/>
      <c r="S74" s="105"/>
      <c r="T74" s="59"/>
      <c r="U74" s="105"/>
      <c r="V74" s="43"/>
    </row>
    <row r="75" spans="1:22" ht="18" customHeight="1">
      <c r="A75" s="29">
        <f t="shared" si="0"/>
        <v>0</v>
      </c>
      <c r="B75" s="47">
        <f t="shared" si="2"/>
      </c>
      <c r="C75" s="139"/>
      <c r="D75" s="100"/>
      <c r="E75" s="61">
        <f t="shared" si="3"/>
      </c>
      <c r="F75" s="60"/>
      <c r="G75" s="144">
        <f>IF(D75="","",'所属名一覧'!$C$8)</f>
      </c>
      <c r="H75" s="144"/>
      <c r="I75" s="62"/>
      <c r="J75" s="93"/>
      <c r="K75" s="63"/>
      <c r="L75" s="62"/>
      <c r="M75" s="186"/>
      <c r="N75" s="183"/>
      <c r="O75" s="62"/>
      <c r="P75" s="93"/>
      <c r="Q75" s="63"/>
      <c r="R75" s="64"/>
      <c r="S75" s="106"/>
      <c r="T75" s="64"/>
      <c r="U75" s="106"/>
      <c r="V75" s="43"/>
    </row>
    <row r="76" spans="1:22" ht="18" customHeight="1">
      <c r="A76" s="29">
        <f t="shared" si="0"/>
        <v>0</v>
      </c>
      <c r="B76" s="46">
        <f t="shared" si="2"/>
      </c>
      <c r="C76" s="138"/>
      <c r="D76" s="98"/>
      <c r="E76" s="56">
        <f t="shared" si="3"/>
      </c>
      <c r="F76" s="55"/>
      <c r="G76" s="143">
        <f>IF(D76="","",'所属名一覧'!$C$8)</f>
      </c>
      <c r="H76" s="143"/>
      <c r="I76" s="57"/>
      <c r="J76" s="92"/>
      <c r="K76" s="58"/>
      <c r="L76" s="57"/>
      <c r="M76" s="135"/>
      <c r="N76" s="182"/>
      <c r="O76" s="57"/>
      <c r="P76" s="92"/>
      <c r="Q76" s="58"/>
      <c r="R76" s="59"/>
      <c r="S76" s="105"/>
      <c r="T76" s="59"/>
      <c r="U76" s="105"/>
      <c r="V76" s="43"/>
    </row>
    <row r="77" spans="1:22" ht="18" customHeight="1" thickBot="1">
      <c r="A77" s="29">
        <f aca="true" t="shared" si="4" ref="A77:A140">IF(D77="",0,COUNTIF($D$13:$D$192,D77))</f>
        <v>0</v>
      </c>
      <c r="B77" s="48">
        <f t="shared" si="2"/>
      </c>
      <c r="C77" s="140"/>
      <c r="D77" s="99"/>
      <c r="E77" s="66">
        <f aca="true" t="shared" si="5" ref="E77:E108">IF(D77="","",ASC(PHONETIC(D77)))</f>
      </c>
      <c r="F77" s="65"/>
      <c r="G77" s="145">
        <f>IF(D77="","",'所属名一覧'!$C$8)</f>
      </c>
      <c r="H77" s="165"/>
      <c r="I77" s="67"/>
      <c r="J77" s="94"/>
      <c r="K77" s="68"/>
      <c r="L77" s="67"/>
      <c r="M77" s="187"/>
      <c r="N77" s="184"/>
      <c r="O77" s="67"/>
      <c r="P77" s="94"/>
      <c r="Q77" s="68"/>
      <c r="R77" s="69"/>
      <c r="S77" s="107"/>
      <c r="T77" s="69"/>
      <c r="U77" s="107"/>
      <c r="V77" s="43"/>
    </row>
    <row r="78" spans="1:22" ht="18" customHeight="1">
      <c r="A78" s="29">
        <f t="shared" si="4"/>
        <v>0</v>
      </c>
      <c r="B78" s="49">
        <f aca="true" t="shared" si="6" ref="B78:B141">IF(D78="","",B77+1)</f>
      </c>
      <c r="C78" s="137"/>
      <c r="D78" s="95"/>
      <c r="E78" s="45">
        <f t="shared" si="5"/>
      </c>
      <c r="F78" s="51"/>
      <c r="G78" s="142">
        <f>IF(D78="","",'所属名一覧'!$C$8)</f>
      </c>
      <c r="H78" s="142"/>
      <c r="I78" s="52"/>
      <c r="J78" s="91"/>
      <c r="K78" s="53"/>
      <c r="L78" s="52"/>
      <c r="M78" s="185"/>
      <c r="N78" s="181"/>
      <c r="O78" s="52"/>
      <c r="P78" s="91"/>
      <c r="Q78" s="53"/>
      <c r="R78" s="54"/>
      <c r="S78" s="104"/>
      <c r="T78" s="54"/>
      <c r="U78" s="104"/>
      <c r="V78" s="43"/>
    </row>
    <row r="79" spans="1:22" ht="18" customHeight="1">
      <c r="A79" s="29">
        <f t="shared" si="4"/>
        <v>0</v>
      </c>
      <c r="B79" s="46">
        <f t="shared" si="6"/>
      </c>
      <c r="C79" s="138"/>
      <c r="D79" s="98"/>
      <c r="E79" s="56">
        <f t="shared" si="5"/>
      </c>
      <c r="F79" s="55"/>
      <c r="G79" s="143">
        <f>IF(D79="","",'所属名一覧'!$C$8)</f>
      </c>
      <c r="H79" s="143"/>
      <c r="I79" s="57"/>
      <c r="J79" s="92"/>
      <c r="K79" s="58"/>
      <c r="L79" s="57"/>
      <c r="M79" s="135"/>
      <c r="N79" s="182"/>
      <c r="O79" s="57"/>
      <c r="P79" s="92"/>
      <c r="Q79" s="58"/>
      <c r="R79" s="59"/>
      <c r="S79" s="105"/>
      <c r="T79" s="59"/>
      <c r="U79" s="105"/>
      <c r="V79" s="43"/>
    </row>
    <row r="80" spans="1:22" ht="18" customHeight="1">
      <c r="A80" s="29">
        <f t="shared" si="4"/>
        <v>0</v>
      </c>
      <c r="B80" s="47">
        <f t="shared" si="6"/>
      </c>
      <c r="C80" s="139"/>
      <c r="D80" s="100"/>
      <c r="E80" s="61">
        <f t="shared" si="5"/>
      </c>
      <c r="F80" s="60"/>
      <c r="G80" s="144">
        <f>IF(D80="","",'所属名一覧'!$C$8)</f>
      </c>
      <c r="H80" s="144"/>
      <c r="I80" s="62"/>
      <c r="J80" s="93"/>
      <c r="K80" s="63"/>
      <c r="L80" s="62"/>
      <c r="M80" s="186"/>
      <c r="N80" s="183"/>
      <c r="O80" s="62"/>
      <c r="P80" s="93"/>
      <c r="Q80" s="63"/>
      <c r="R80" s="64"/>
      <c r="S80" s="106"/>
      <c r="T80" s="64"/>
      <c r="U80" s="106"/>
      <c r="V80" s="43"/>
    </row>
    <row r="81" spans="1:22" ht="18" customHeight="1">
      <c r="A81" s="29">
        <f t="shared" si="4"/>
        <v>0</v>
      </c>
      <c r="B81" s="46">
        <f t="shared" si="6"/>
      </c>
      <c r="C81" s="138"/>
      <c r="D81" s="98"/>
      <c r="E81" s="56">
        <f t="shared" si="5"/>
      </c>
      <c r="F81" s="55"/>
      <c r="G81" s="143">
        <f>IF(D81="","",'所属名一覧'!$C$8)</f>
      </c>
      <c r="H81" s="143"/>
      <c r="I81" s="57"/>
      <c r="J81" s="92"/>
      <c r="K81" s="58"/>
      <c r="L81" s="57"/>
      <c r="M81" s="135"/>
      <c r="N81" s="182"/>
      <c r="O81" s="57"/>
      <c r="P81" s="92"/>
      <c r="Q81" s="58"/>
      <c r="R81" s="59"/>
      <c r="S81" s="105"/>
      <c r="T81" s="59"/>
      <c r="U81" s="105"/>
      <c r="V81" s="43"/>
    </row>
    <row r="82" spans="1:22" ht="18" customHeight="1" thickBot="1">
      <c r="A82" s="29">
        <f t="shared" si="4"/>
        <v>0</v>
      </c>
      <c r="B82" s="48">
        <f t="shared" si="6"/>
      </c>
      <c r="C82" s="140"/>
      <c r="D82" s="99"/>
      <c r="E82" s="66">
        <f t="shared" si="5"/>
      </c>
      <c r="F82" s="65"/>
      <c r="G82" s="145">
        <f>IF(D82="","",'所属名一覧'!$C$8)</f>
      </c>
      <c r="H82" s="165"/>
      <c r="I82" s="67"/>
      <c r="J82" s="94"/>
      <c r="K82" s="68"/>
      <c r="L82" s="67"/>
      <c r="M82" s="187"/>
      <c r="N82" s="184"/>
      <c r="O82" s="67"/>
      <c r="P82" s="94"/>
      <c r="Q82" s="68"/>
      <c r="R82" s="69"/>
      <c r="S82" s="107"/>
      <c r="T82" s="69"/>
      <c r="U82" s="107"/>
      <c r="V82" s="43"/>
    </row>
    <row r="83" spans="1:22" ht="18" customHeight="1">
      <c r="A83" s="29">
        <f t="shared" si="4"/>
        <v>0</v>
      </c>
      <c r="B83" s="49">
        <f t="shared" si="6"/>
      </c>
      <c r="C83" s="137"/>
      <c r="D83" s="95"/>
      <c r="E83" s="45">
        <f t="shared" si="5"/>
      </c>
      <c r="F83" s="51"/>
      <c r="G83" s="142">
        <f>IF(D83="","",'所属名一覧'!$C$8)</f>
      </c>
      <c r="H83" s="142"/>
      <c r="I83" s="52"/>
      <c r="J83" s="91"/>
      <c r="K83" s="53"/>
      <c r="L83" s="52"/>
      <c r="M83" s="185"/>
      <c r="N83" s="181"/>
      <c r="O83" s="52"/>
      <c r="P83" s="91"/>
      <c r="Q83" s="53"/>
      <c r="R83" s="54"/>
      <c r="S83" s="104"/>
      <c r="T83" s="54"/>
      <c r="U83" s="104"/>
      <c r="V83" s="43"/>
    </row>
    <row r="84" spans="1:22" ht="18" customHeight="1">
      <c r="A84" s="29">
        <f t="shared" si="4"/>
        <v>0</v>
      </c>
      <c r="B84" s="46">
        <f t="shared" si="6"/>
      </c>
      <c r="C84" s="138"/>
      <c r="D84" s="98"/>
      <c r="E84" s="56">
        <f t="shared" si="5"/>
      </c>
      <c r="F84" s="55"/>
      <c r="G84" s="143">
        <f>IF(D84="","",'所属名一覧'!$C$8)</f>
      </c>
      <c r="H84" s="143"/>
      <c r="I84" s="57"/>
      <c r="J84" s="92"/>
      <c r="K84" s="58"/>
      <c r="L84" s="57"/>
      <c r="M84" s="135"/>
      <c r="N84" s="182"/>
      <c r="O84" s="57"/>
      <c r="P84" s="92"/>
      <c r="Q84" s="58"/>
      <c r="R84" s="59"/>
      <c r="S84" s="105"/>
      <c r="T84" s="59"/>
      <c r="U84" s="105"/>
      <c r="V84" s="43"/>
    </row>
    <row r="85" spans="1:22" ht="18" customHeight="1">
      <c r="A85" s="29">
        <f t="shared" si="4"/>
        <v>0</v>
      </c>
      <c r="B85" s="47">
        <f t="shared" si="6"/>
      </c>
      <c r="C85" s="139"/>
      <c r="D85" s="100"/>
      <c r="E85" s="61">
        <f t="shared" si="5"/>
      </c>
      <c r="F85" s="60"/>
      <c r="G85" s="144">
        <f>IF(D85="","",'所属名一覧'!$C$8)</f>
      </c>
      <c r="H85" s="144"/>
      <c r="I85" s="62"/>
      <c r="J85" s="93"/>
      <c r="K85" s="63"/>
      <c r="L85" s="62"/>
      <c r="M85" s="186"/>
      <c r="N85" s="183"/>
      <c r="O85" s="62"/>
      <c r="P85" s="93"/>
      <c r="Q85" s="63"/>
      <c r="R85" s="64"/>
      <c r="S85" s="106"/>
      <c r="T85" s="64"/>
      <c r="U85" s="106"/>
      <c r="V85" s="43"/>
    </row>
    <row r="86" spans="1:22" ht="18" customHeight="1">
      <c r="A86" s="29">
        <f t="shared" si="4"/>
        <v>0</v>
      </c>
      <c r="B86" s="46">
        <f t="shared" si="6"/>
      </c>
      <c r="C86" s="138"/>
      <c r="D86" s="96"/>
      <c r="E86" s="56">
        <f t="shared" si="5"/>
      </c>
      <c r="F86" s="55"/>
      <c r="G86" s="143">
        <f>IF(D86="","",'所属名一覧'!$C$8)</f>
      </c>
      <c r="H86" s="143"/>
      <c r="I86" s="57"/>
      <c r="J86" s="92"/>
      <c r="K86" s="58"/>
      <c r="L86" s="57"/>
      <c r="M86" s="135"/>
      <c r="N86" s="182"/>
      <c r="O86" s="57"/>
      <c r="P86" s="92"/>
      <c r="Q86" s="58"/>
      <c r="R86" s="59"/>
      <c r="S86" s="105"/>
      <c r="T86" s="59"/>
      <c r="U86" s="105"/>
      <c r="V86" s="43"/>
    </row>
    <row r="87" spans="1:22" ht="18" customHeight="1" thickBot="1">
      <c r="A87" s="29">
        <f t="shared" si="4"/>
        <v>0</v>
      </c>
      <c r="B87" s="48">
        <f t="shared" si="6"/>
      </c>
      <c r="C87" s="140"/>
      <c r="D87" s="99"/>
      <c r="E87" s="66">
        <f t="shared" si="5"/>
      </c>
      <c r="F87" s="65"/>
      <c r="G87" s="145">
        <f>IF(D87="","",'所属名一覧'!$C$8)</f>
      </c>
      <c r="H87" s="165"/>
      <c r="I87" s="67"/>
      <c r="J87" s="94"/>
      <c r="K87" s="68"/>
      <c r="L87" s="67"/>
      <c r="M87" s="187"/>
      <c r="N87" s="184"/>
      <c r="O87" s="67"/>
      <c r="P87" s="94"/>
      <c r="Q87" s="68"/>
      <c r="R87" s="69"/>
      <c r="S87" s="107"/>
      <c r="T87" s="69"/>
      <c r="U87" s="107"/>
      <c r="V87" s="43"/>
    </row>
    <row r="88" spans="1:22" ht="18" customHeight="1">
      <c r="A88" s="29">
        <f t="shared" si="4"/>
        <v>0</v>
      </c>
      <c r="B88" s="49">
        <f t="shared" si="6"/>
      </c>
      <c r="C88" s="137"/>
      <c r="D88" s="95"/>
      <c r="E88" s="45">
        <f t="shared" si="5"/>
      </c>
      <c r="F88" s="51"/>
      <c r="G88" s="142">
        <f>IF(D88="","",'所属名一覧'!$C$8)</f>
      </c>
      <c r="H88" s="142"/>
      <c r="I88" s="52"/>
      <c r="J88" s="91"/>
      <c r="K88" s="53"/>
      <c r="L88" s="52"/>
      <c r="M88" s="185"/>
      <c r="N88" s="181"/>
      <c r="O88" s="52"/>
      <c r="P88" s="91"/>
      <c r="Q88" s="53"/>
      <c r="R88" s="54"/>
      <c r="S88" s="104"/>
      <c r="T88" s="54"/>
      <c r="U88" s="104"/>
      <c r="V88" s="43"/>
    </row>
    <row r="89" spans="1:22" ht="18" customHeight="1">
      <c r="A89" s="29">
        <f t="shared" si="4"/>
        <v>0</v>
      </c>
      <c r="B89" s="46">
        <f t="shared" si="6"/>
      </c>
      <c r="C89" s="138"/>
      <c r="D89" s="98"/>
      <c r="E89" s="56">
        <f t="shared" si="5"/>
      </c>
      <c r="F89" s="55"/>
      <c r="G89" s="143">
        <f>IF(D89="","",'所属名一覧'!$C$8)</f>
      </c>
      <c r="H89" s="143"/>
      <c r="I89" s="57"/>
      <c r="J89" s="92"/>
      <c r="K89" s="58"/>
      <c r="L89" s="57"/>
      <c r="M89" s="135"/>
      <c r="N89" s="182"/>
      <c r="O89" s="57"/>
      <c r="P89" s="92"/>
      <c r="Q89" s="58"/>
      <c r="R89" s="59"/>
      <c r="S89" s="105"/>
      <c r="T89" s="59"/>
      <c r="U89" s="105"/>
      <c r="V89" s="43"/>
    </row>
    <row r="90" spans="1:22" ht="18" customHeight="1">
      <c r="A90" s="29">
        <f t="shared" si="4"/>
        <v>0</v>
      </c>
      <c r="B90" s="47">
        <f t="shared" si="6"/>
      </c>
      <c r="C90" s="139"/>
      <c r="D90" s="97"/>
      <c r="E90" s="61">
        <f t="shared" si="5"/>
      </c>
      <c r="F90" s="60"/>
      <c r="G90" s="144">
        <f>IF(D90="","",'所属名一覧'!$C$8)</f>
      </c>
      <c r="H90" s="144"/>
      <c r="I90" s="62"/>
      <c r="J90" s="93"/>
      <c r="K90" s="63"/>
      <c r="L90" s="62"/>
      <c r="M90" s="186"/>
      <c r="N90" s="183"/>
      <c r="O90" s="62"/>
      <c r="P90" s="93"/>
      <c r="Q90" s="63"/>
      <c r="R90" s="64"/>
      <c r="S90" s="106"/>
      <c r="T90" s="64"/>
      <c r="U90" s="106"/>
      <c r="V90" s="43"/>
    </row>
    <row r="91" spans="1:22" ht="18" customHeight="1">
      <c r="A91" s="29">
        <f t="shared" si="4"/>
        <v>0</v>
      </c>
      <c r="B91" s="46">
        <f t="shared" si="6"/>
      </c>
      <c r="C91" s="138"/>
      <c r="D91" s="98"/>
      <c r="E91" s="56">
        <f t="shared" si="5"/>
      </c>
      <c r="F91" s="55"/>
      <c r="G91" s="143">
        <f>IF(D91="","",'所属名一覧'!$C$8)</f>
      </c>
      <c r="H91" s="143"/>
      <c r="I91" s="57"/>
      <c r="J91" s="92"/>
      <c r="K91" s="58"/>
      <c r="L91" s="57"/>
      <c r="M91" s="135"/>
      <c r="N91" s="182"/>
      <c r="O91" s="57"/>
      <c r="P91" s="92"/>
      <c r="Q91" s="58"/>
      <c r="R91" s="59"/>
      <c r="S91" s="105"/>
      <c r="T91" s="59"/>
      <c r="U91" s="105"/>
      <c r="V91" s="43"/>
    </row>
    <row r="92" spans="1:22" ht="18" customHeight="1" thickBot="1">
      <c r="A92" s="29">
        <f t="shared" si="4"/>
        <v>0</v>
      </c>
      <c r="B92" s="48">
        <f t="shared" si="6"/>
      </c>
      <c r="C92" s="140"/>
      <c r="D92" s="99"/>
      <c r="E92" s="66">
        <f t="shared" si="5"/>
      </c>
      <c r="F92" s="65"/>
      <c r="G92" s="145">
        <f>IF(D92="","",'所属名一覧'!$C$8)</f>
      </c>
      <c r="H92" s="165"/>
      <c r="I92" s="67"/>
      <c r="J92" s="94"/>
      <c r="K92" s="68"/>
      <c r="L92" s="67"/>
      <c r="M92" s="187"/>
      <c r="N92" s="184"/>
      <c r="O92" s="67"/>
      <c r="P92" s="94"/>
      <c r="Q92" s="68"/>
      <c r="R92" s="69"/>
      <c r="S92" s="107"/>
      <c r="T92" s="69"/>
      <c r="U92" s="107"/>
      <c r="V92" s="43"/>
    </row>
    <row r="93" spans="1:22" ht="18" customHeight="1">
      <c r="A93" s="29">
        <f t="shared" si="4"/>
        <v>0</v>
      </c>
      <c r="B93" s="49">
        <f t="shared" si="6"/>
      </c>
      <c r="C93" s="137"/>
      <c r="D93" s="101"/>
      <c r="E93" s="45">
        <f t="shared" si="5"/>
      </c>
      <c r="F93" s="51"/>
      <c r="G93" s="142">
        <f>IF(D93="","",'所属名一覧'!$C$8)</f>
      </c>
      <c r="H93" s="142"/>
      <c r="I93" s="52"/>
      <c r="J93" s="91"/>
      <c r="K93" s="53"/>
      <c r="L93" s="52"/>
      <c r="M93" s="185"/>
      <c r="N93" s="181"/>
      <c r="O93" s="52"/>
      <c r="P93" s="91"/>
      <c r="Q93" s="53"/>
      <c r="R93" s="54"/>
      <c r="S93" s="104"/>
      <c r="T93" s="54"/>
      <c r="U93" s="104"/>
      <c r="V93" s="43"/>
    </row>
    <row r="94" spans="1:22" ht="18" customHeight="1">
      <c r="A94" s="29">
        <f t="shared" si="4"/>
        <v>0</v>
      </c>
      <c r="B94" s="46">
        <f t="shared" si="6"/>
      </c>
      <c r="C94" s="138"/>
      <c r="D94" s="98"/>
      <c r="E94" s="56">
        <f t="shared" si="5"/>
      </c>
      <c r="F94" s="55"/>
      <c r="G94" s="143">
        <f>IF(D94="","",'所属名一覧'!$C$8)</f>
      </c>
      <c r="H94" s="143"/>
      <c r="I94" s="57"/>
      <c r="J94" s="92"/>
      <c r="K94" s="58"/>
      <c r="L94" s="57"/>
      <c r="M94" s="135"/>
      <c r="N94" s="182"/>
      <c r="O94" s="57"/>
      <c r="P94" s="92"/>
      <c r="Q94" s="58"/>
      <c r="R94" s="59"/>
      <c r="S94" s="105"/>
      <c r="T94" s="59"/>
      <c r="U94" s="105"/>
      <c r="V94" s="43"/>
    </row>
    <row r="95" spans="1:22" ht="18" customHeight="1">
      <c r="A95" s="29">
        <f t="shared" si="4"/>
        <v>0</v>
      </c>
      <c r="B95" s="47">
        <f t="shared" si="6"/>
      </c>
      <c r="C95" s="139"/>
      <c r="D95" s="97"/>
      <c r="E95" s="61">
        <f t="shared" si="5"/>
      </c>
      <c r="F95" s="60"/>
      <c r="G95" s="144">
        <f>IF(D95="","",'所属名一覧'!$C$8)</f>
      </c>
      <c r="H95" s="144"/>
      <c r="I95" s="62"/>
      <c r="J95" s="93"/>
      <c r="K95" s="63"/>
      <c r="L95" s="62"/>
      <c r="M95" s="186"/>
      <c r="N95" s="183"/>
      <c r="O95" s="62"/>
      <c r="P95" s="93"/>
      <c r="Q95" s="63"/>
      <c r="R95" s="64"/>
      <c r="S95" s="106"/>
      <c r="T95" s="64"/>
      <c r="U95" s="106"/>
      <c r="V95" s="43"/>
    </row>
    <row r="96" spans="1:22" ht="18" customHeight="1">
      <c r="A96" s="29">
        <f t="shared" si="4"/>
        <v>0</v>
      </c>
      <c r="B96" s="46">
        <f t="shared" si="6"/>
      </c>
      <c r="C96" s="138"/>
      <c r="D96" s="98"/>
      <c r="E96" s="56">
        <f t="shared" si="5"/>
      </c>
      <c r="F96" s="55"/>
      <c r="G96" s="143">
        <f>IF(D96="","",'所属名一覧'!$C$8)</f>
      </c>
      <c r="H96" s="143"/>
      <c r="I96" s="57"/>
      <c r="J96" s="92"/>
      <c r="K96" s="58"/>
      <c r="L96" s="57"/>
      <c r="M96" s="135"/>
      <c r="N96" s="182"/>
      <c r="O96" s="57"/>
      <c r="P96" s="92"/>
      <c r="Q96" s="58"/>
      <c r="R96" s="59"/>
      <c r="S96" s="105"/>
      <c r="T96" s="59"/>
      <c r="U96" s="105"/>
      <c r="V96" s="43"/>
    </row>
    <row r="97" spans="1:22" ht="18" customHeight="1" thickBot="1">
      <c r="A97" s="29">
        <f t="shared" si="4"/>
        <v>0</v>
      </c>
      <c r="B97" s="48">
        <f t="shared" si="6"/>
      </c>
      <c r="C97" s="140"/>
      <c r="D97" s="102"/>
      <c r="E97" s="66">
        <f t="shared" si="5"/>
      </c>
      <c r="F97" s="65"/>
      <c r="G97" s="145">
        <f>IF(D97="","",'所属名一覧'!$C$8)</f>
      </c>
      <c r="H97" s="165"/>
      <c r="I97" s="67"/>
      <c r="J97" s="94"/>
      <c r="K97" s="68"/>
      <c r="L97" s="67"/>
      <c r="M97" s="187"/>
      <c r="N97" s="184"/>
      <c r="O97" s="67"/>
      <c r="P97" s="94"/>
      <c r="Q97" s="68"/>
      <c r="R97" s="69"/>
      <c r="S97" s="107"/>
      <c r="T97" s="69"/>
      <c r="U97" s="107"/>
      <c r="V97" s="43"/>
    </row>
    <row r="98" spans="1:22" ht="18" customHeight="1">
      <c r="A98" s="29">
        <f t="shared" si="4"/>
        <v>0</v>
      </c>
      <c r="B98" s="49">
        <f t="shared" si="6"/>
      </c>
      <c r="C98" s="137"/>
      <c r="D98" s="95"/>
      <c r="E98" s="45">
        <f t="shared" si="5"/>
      </c>
      <c r="F98" s="51"/>
      <c r="G98" s="142">
        <f>IF(D98="","",'所属名一覧'!$C$8)</f>
      </c>
      <c r="H98" s="142"/>
      <c r="I98" s="52"/>
      <c r="J98" s="91"/>
      <c r="K98" s="53"/>
      <c r="L98" s="52"/>
      <c r="M98" s="185"/>
      <c r="N98" s="181"/>
      <c r="O98" s="52"/>
      <c r="P98" s="91"/>
      <c r="Q98" s="53"/>
      <c r="R98" s="54"/>
      <c r="S98" s="104"/>
      <c r="T98" s="54"/>
      <c r="U98" s="104"/>
      <c r="V98" s="43"/>
    </row>
    <row r="99" spans="1:22" ht="18" customHeight="1">
      <c r="A99" s="29">
        <f t="shared" si="4"/>
        <v>0</v>
      </c>
      <c r="B99" s="46">
        <f t="shared" si="6"/>
      </c>
      <c r="C99" s="138"/>
      <c r="D99" s="98"/>
      <c r="E99" s="56">
        <f t="shared" si="5"/>
      </c>
      <c r="F99" s="55"/>
      <c r="G99" s="143">
        <f>IF(D99="","",'所属名一覧'!$C$8)</f>
      </c>
      <c r="H99" s="143"/>
      <c r="I99" s="57"/>
      <c r="J99" s="92"/>
      <c r="K99" s="58"/>
      <c r="L99" s="57"/>
      <c r="M99" s="135"/>
      <c r="N99" s="182"/>
      <c r="O99" s="57"/>
      <c r="P99" s="92"/>
      <c r="Q99" s="58"/>
      <c r="R99" s="59"/>
      <c r="S99" s="105"/>
      <c r="T99" s="59"/>
      <c r="U99" s="105"/>
      <c r="V99" s="43"/>
    </row>
    <row r="100" spans="1:22" ht="18" customHeight="1">
      <c r="A100" s="29">
        <f t="shared" si="4"/>
        <v>0</v>
      </c>
      <c r="B100" s="47">
        <f t="shared" si="6"/>
      </c>
      <c r="C100" s="139"/>
      <c r="D100" s="100"/>
      <c r="E100" s="70">
        <f t="shared" si="5"/>
      </c>
      <c r="F100" s="60"/>
      <c r="G100" s="144">
        <f>IF(D100="","",'所属名一覧'!$C$8)</f>
      </c>
      <c r="H100" s="144"/>
      <c r="I100" s="62"/>
      <c r="J100" s="93"/>
      <c r="K100" s="63"/>
      <c r="L100" s="62"/>
      <c r="M100" s="186"/>
      <c r="N100" s="183"/>
      <c r="O100" s="62"/>
      <c r="P100" s="93"/>
      <c r="Q100" s="63"/>
      <c r="R100" s="64"/>
      <c r="S100" s="106"/>
      <c r="T100" s="64"/>
      <c r="U100" s="106"/>
      <c r="V100" s="43"/>
    </row>
    <row r="101" spans="1:22" ht="18" customHeight="1">
      <c r="A101" s="29">
        <f t="shared" si="4"/>
        <v>0</v>
      </c>
      <c r="B101" s="46">
        <f t="shared" si="6"/>
      </c>
      <c r="C101" s="138"/>
      <c r="D101" s="98"/>
      <c r="E101" s="56">
        <f t="shared" si="5"/>
      </c>
      <c r="F101" s="55"/>
      <c r="G101" s="143">
        <f>IF(D101="","",'所属名一覧'!$C$8)</f>
      </c>
      <c r="H101" s="143"/>
      <c r="I101" s="57"/>
      <c r="J101" s="92"/>
      <c r="K101" s="58"/>
      <c r="L101" s="57"/>
      <c r="M101" s="135"/>
      <c r="N101" s="182"/>
      <c r="O101" s="57"/>
      <c r="P101" s="92"/>
      <c r="Q101" s="58"/>
      <c r="R101" s="59"/>
      <c r="S101" s="105"/>
      <c r="T101" s="59"/>
      <c r="U101" s="105"/>
      <c r="V101" s="43"/>
    </row>
    <row r="102" spans="1:22" ht="18" customHeight="1" thickBot="1">
      <c r="A102" s="29">
        <f t="shared" si="4"/>
        <v>0</v>
      </c>
      <c r="B102" s="48">
        <f t="shared" si="6"/>
      </c>
      <c r="C102" s="140"/>
      <c r="D102" s="99"/>
      <c r="E102" s="66">
        <f t="shared" si="5"/>
      </c>
      <c r="F102" s="65"/>
      <c r="G102" s="145">
        <f>IF(D102="","",'所属名一覧'!$C$8)</f>
      </c>
      <c r="H102" s="165"/>
      <c r="I102" s="67"/>
      <c r="J102" s="94"/>
      <c r="K102" s="68"/>
      <c r="L102" s="67"/>
      <c r="M102" s="187"/>
      <c r="N102" s="184"/>
      <c r="O102" s="67"/>
      <c r="P102" s="94"/>
      <c r="Q102" s="68"/>
      <c r="R102" s="69"/>
      <c r="S102" s="107"/>
      <c r="T102" s="69"/>
      <c r="U102" s="107"/>
      <c r="V102" s="43"/>
    </row>
    <row r="103" spans="1:22" ht="18" customHeight="1">
      <c r="A103" s="29">
        <f t="shared" si="4"/>
        <v>0</v>
      </c>
      <c r="B103" s="49">
        <f t="shared" si="6"/>
      </c>
      <c r="C103" s="137"/>
      <c r="D103" s="95"/>
      <c r="E103" s="45">
        <f t="shared" si="5"/>
      </c>
      <c r="F103" s="51"/>
      <c r="G103" s="142">
        <f>IF(D103="","",'所属名一覧'!$C$8)</f>
      </c>
      <c r="H103" s="142"/>
      <c r="I103" s="52"/>
      <c r="J103" s="91"/>
      <c r="K103" s="53"/>
      <c r="L103" s="52"/>
      <c r="M103" s="185"/>
      <c r="N103" s="181"/>
      <c r="O103" s="52"/>
      <c r="P103" s="91"/>
      <c r="Q103" s="53"/>
      <c r="R103" s="54"/>
      <c r="S103" s="104"/>
      <c r="T103" s="54"/>
      <c r="U103" s="104"/>
      <c r="V103" s="43"/>
    </row>
    <row r="104" spans="1:22" ht="18" customHeight="1">
      <c r="A104" s="29">
        <f t="shared" si="4"/>
        <v>0</v>
      </c>
      <c r="B104" s="46">
        <f t="shared" si="6"/>
      </c>
      <c r="C104" s="138"/>
      <c r="D104" s="98"/>
      <c r="E104" s="56">
        <f t="shared" si="5"/>
      </c>
      <c r="F104" s="55"/>
      <c r="G104" s="143">
        <f>IF(D104="","",'所属名一覧'!$C$8)</f>
      </c>
      <c r="H104" s="143"/>
      <c r="I104" s="57"/>
      <c r="J104" s="92"/>
      <c r="K104" s="58"/>
      <c r="L104" s="57"/>
      <c r="M104" s="135"/>
      <c r="N104" s="182"/>
      <c r="O104" s="57"/>
      <c r="P104" s="92"/>
      <c r="Q104" s="58"/>
      <c r="R104" s="59"/>
      <c r="S104" s="105"/>
      <c r="T104" s="59"/>
      <c r="U104" s="105"/>
      <c r="V104" s="43"/>
    </row>
    <row r="105" spans="1:22" ht="18" customHeight="1">
      <c r="A105" s="29">
        <f t="shared" si="4"/>
        <v>0</v>
      </c>
      <c r="B105" s="47">
        <f t="shared" si="6"/>
      </c>
      <c r="C105" s="139"/>
      <c r="D105" s="100"/>
      <c r="E105" s="61">
        <f t="shared" si="5"/>
      </c>
      <c r="F105" s="60"/>
      <c r="G105" s="144">
        <f>IF(D105="","",'所属名一覧'!$C$8)</f>
      </c>
      <c r="H105" s="144"/>
      <c r="I105" s="62"/>
      <c r="J105" s="93"/>
      <c r="K105" s="63"/>
      <c r="L105" s="62"/>
      <c r="M105" s="186"/>
      <c r="N105" s="183"/>
      <c r="O105" s="62"/>
      <c r="P105" s="93"/>
      <c r="Q105" s="63"/>
      <c r="R105" s="64"/>
      <c r="S105" s="106"/>
      <c r="T105" s="64"/>
      <c r="U105" s="106"/>
      <c r="V105" s="43"/>
    </row>
    <row r="106" spans="1:22" ht="18" customHeight="1">
      <c r="A106" s="29">
        <f t="shared" si="4"/>
        <v>0</v>
      </c>
      <c r="B106" s="46">
        <f t="shared" si="6"/>
      </c>
      <c r="C106" s="138"/>
      <c r="D106" s="98"/>
      <c r="E106" s="56">
        <f t="shared" si="5"/>
      </c>
      <c r="F106" s="55"/>
      <c r="G106" s="143">
        <f>IF(D106="","",'所属名一覧'!$C$8)</f>
      </c>
      <c r="H106" s="143"/>
      <c r="I106" s="57"/>
      <c r="J106" s="92"/>
      <c r="K106" s="58"/>
      <c r="L106" s="57"/>
      <c r="M106" s="135"/>
      <c r="N106" s="182"/>
      <c r="O106" s="57"/>
      <c r="P106" s="92"/>
      <c r="Q106" s="58"/>
      <c r="R106" s="59"/>
      <c r="S106" s="105"/>
      <c r="T106" s="59"/>
      <c r="U106" s="105"/>
      <c r="V106" s="43"/>
    </row>
    <row r="107" spans="1:22" ht="18" customHeight="1" thickBot="1">
      <c r="A107" s="29">
        <f t="shared" si="4"/>
        <v>0</v>
      </c>
      <c r="B107" s="48">
        <f t="shared" si="6"/>
      </c>
      <c r="C107" s="140"/>
      <c r="D107" s="102"/>
      <c r="E107" s="66">
        <f t="shared" si="5"/>
      </c>
      <c r="F107" s="65"/>
      <c r="G107" s="145">
        <f>IF(D107="","",'所属名一覧'!$C$8)</f>
      </c>
      <c r="H107" s="165"/>
      <c r="I107" s="67"/>
      <c r="J107" s="94"/>
      <c r="K107" s="68"/>
      <c r="L107" s="67"/>
      <c r="M107" s="187"/>
      <c r="N107" s="184"/>
      <c r="O107" s="67"/>
      <c r="P107" s="94"/>
      <c r="Q107" s="68"/>
      <c r="R107" s="69"/>
      <c r="S107" s="107"/>
      <c r="T107" s="69"/>
      <c r="U107" s="107"/>
      <c r="V107" s="43"/>
    </row>
    <row r="108" spans="1:22" ht="18" customHeight="1">
      <c r="A108" s="29">
        <f t="shared" si="4"/>
        <v>0</v>
      </c>
      <c r="B108" s="49">
        <f t="shared" si="6"/>
      </c>
      <c r="C108" s="137"/>
      <c r="D108" s="95"/>
      <c r="E108" s="45">
        <f t="shared" si="5"/>
      </c>
      <c r="F108" s="51"/>
      <c r="G108" s="142">
        <f>IF(D108="","",'所属名一覧'!$C$8)</f>
      </c>
      <c r="H108" s="142"/>
      <c r="I108" s="52"/>
      <c r="J108" s="91"/>
      <c r="K108" s="53"/>
      <c r="L108" s="52"/>
      <c r="M108" s="185"/>
      <c r="N108" s="181"/>
      <c r="O108" s="52"/>
      <c r="P108" s="91"/>
      <c r="Q108" s="53"/>
      <c r="R108" s="54"/>
      <c r="S108" s="104"/>
      <c r="T108" s="54"/>
      <c r="U108" s="104"/>
      <c r="V108" s="43"/>
    </row>
    <row r="109" spans="1:22" ht="18" customHeight="1">
      <c r="A109" s="29">
        <f t="shared" si="4"/>
        <v>0</v>
      </c>
      <c r="B109" s="46">
        <f t="shared" si="6"/>
      </c>
      <c r="C109" s="138"/>
      <c r="D109" s="98"/>
      <c r="E109" s="56">
        <f aca="true" t="shared" si="7" ref="E109:E140">IF(D109="","",ASC(PHONETIC(D109)))</f>
      </c>
      <c r="F109" s="55"/>
      <c r="G109" s="143">
        <f>IF(D109="","",'所属名一覧'!$C$8)</f>
      </c>
      <c r="H109" s="143"/>
      <c r="I109" s="57"/>
      <c r="J109" s="92"/>
      <c r="K109" s="58"/>
      <c r="L109" s="57"/>
      <c r="M109" s="135"/>
      <c r="N109" s="182"/>
      <c r="O109" s="57"/>
      <c r="P109" s="92"/>
      <c r="Q109" s="58"/>
      <c r="R109" s="59"/>
      <c r="S109" s="105"/>
      <c r="T109" s="59"/>
      <c r="U109" s="105"/>
      <c r="V109" s="43"/>
    </row>
    <row r="110" spans="1:22" ht="18" customHeight="1">
      <c r="A110" s="29">
        <f t="shared" si="4"/>
        <v>0</v>
      </c>
      <c r="B110" s="47">
        <f t="shared" si="6"/>
      </c>
      <c r="C110" s="139"/>
      <c r="D110" s="97"/>
      <c r="E110" s="61">
        <f t="shared" si="7"/>
      </c>
      <c r="F110" s="60"/>
      <c r="G110" s="144">
        <f>IF(D110="","",'所属名一覧'!$C$8)</f>
      </c>
      <c r="H110" s="144"/>
      <c r="I110" s="62"/>
      <c r="J110" s="93"/>
      <c r="K110" s="63"/>
      <c r="L110" s="62"/>
      <c r="M110" s="186"/>
      <c r="N110" s="183"/>
      <c r="O110" s="62"/>
      <c r="P110" s="93"/>
      <c r="Q110" s="63"/>
      <c r="R110" s="64"/>
      <c r="S110" s="106"/>
      <c r="T110" s="64"/>
      <c r="U110" s="106"/>
      <c r="V110" s="43"/>
    </row>
    <row r="111" spans="1:22" ht="18" customHeight="1">
      <c r="A111" s="29">
        <f t="shared" si="4"/>
        <v>0</v>
      </c>
      <c r="B111" s="46">
        <f t="shared" si="6"/>
      </c>
      <c r="C111" s="138"/>
      <c r="D111" s="98"/>
      <c r="E111" s="56">
        <f t="shared" si="7"/>
      </c>
      <c r="F111" s="55"/>
      <c r="G111" s="143">
        <f>IF(D111="","",'所属名一覧'!$C$8)</f>
      </c>
      <c r="H111" s="143"/>
      <c r="I111" s="57"/>
      <c r="J111" s="92"/>
      <c r="K111" s="58"/>
      <c r="L111" s="57"/>
      <c r="M111" s="135"/>
      <c r="N111" s="182"/>
      <c r="O111" s="57"/>
      <c r="P111" s="92"/>
      <c r="Q111" s="58"/>
      <c r="R111" s="59"/>
      <c r="S111" s="105"/>
      <c r="T111" s="59"/>
      <c r="U111" s="105"/>
      <c r="V111" s="43"/>
    </row>
    <row r="112" spans="1:22" ht="18" customHeight="1" thickBot="1">
      <c r="A112" s="29">
        <f t="shared" si="4"/>
        <v>0</v>
      </c>
      <c r="B112" s="48">
        <f t="shared" si="6"/>
      </c>
      <c r="C112" s="140"/>
      <c r="D112" s="99"/>
      <c r="E112" s="66">
        <f t="shared" si="7"/>
      </c>
      <c r="F112" s="65"/>
      <c r="G112" s="145">
        <f>IF(D112="","",'所属名一覧'!$C$8)</f>
      </c>
      <c r="H112" s="165"/>
      <c r="I112" s="67"/>
      <c r="J112" s="94"/>
      <c r="K112" s="68"/>
      <c r="L112" s="67"/>
      <c r="M112" s="187"/>
      <c r="N112" s="184"/>
      <c r="O112" s="67"/>
      <c r="P112" s="94"/>
      <c r="Q112" s="68"/>
      <c r="R112" s="69"/>
      <c r="S112" s="107"/>
      <c r="T112" s="69"/>
      <c r="U112" s="107"/>
      <c r="V112" s="43"/>
    </row>
    <row r="113" spans="1:22" ht="18" customHeight="1">
      <c r="A113" s="29">
        <f t="shared" si="4"/>
        <v>0</v>
      </c>
      <c r="B113" s="49">
        <f t="shared" si="6"/>
      </c>
      <c r="C113" s="137"/>
      <c r="D113" s="101"/>
      <c r="E113" s="45">
        <f t="shared" si="7"/>
      </c>
      <c r="F113" s="51"/>
      <c r="G113" s="142">
        <f>IF(D113="","",'所属名一覧'!$C$8)</f>
      </c>
      <c r="H113" s="142"/>
      <c r="I113" s="52"/>
      <c r="J113" s="91"/>
      <c r="K113" s="53"/>
      <c r="L113" s="52"/>
      <c r="M113" s="185"/>
      <c r="N113" s="181"/>
      <c r="O113" s="52"/>
      <c r="P113" s="91"/>
      <c r="Q113" s="53"/>
      <c r="R113" s="54"/>
      <c r="S113" s="104"/>
      <c r="T113" s="54"/>
      <c r="U113" s="104"/>
      <c r="V113" s="43"/>
    </row>
    <row r="114" spans="1:22" ht="18" customHeight="1">
      <c r="A114" s="29">
        <f t="shared" si="4"/>
        <v>0</v>
      </c>
      <c r="B114" s="46">
        <f t="shared" si="6"/>
      </c>
      <c r="C114" s="138"/>
      <c r="D114" s="98"/>
      <c r="E114" s="56">
        <f t="shared" si="7"/>
      </c>
      <c r="F114" s="55"/>
      <c r="G114" s="143">
        <f>IF(D114="","",'所属名一覧'!$C$8)</f>
      </c>
      <c r="H114" s="143"/>
      <c r="I114" s="57"/>
      <c r="J114" s="92"/>
      <c r="K114" s="58"/>
      <c r="L114" s="57"/>
      <c r="M114" s="135"/>
      <c r="N114" s="182"/>
      <c r="O114" s="57"/>
      <c r="P114" s="92"/>
      <c r="Q114" s="58"/>
      <c r="R114" s="59"/>
      <c r="S114" s="105"/>
      <c r="T114" s="59"/>
      <c r="U114" s="105"/>
      <c r="V114" s="43"/>
    </row>
    <row r="115" spans="1:22" ht="18" customHeight="1">
      <c r="A115" s="29">
        <f t="shared" si="4"/>
        <v>0</v>
      </c>
      <c r="B115" s="47">
        <f t="shared" si="6"/>
      </c>
      <c r="C115" s="139"/>
      <c r="D115" s="97"/>
      <c r="E115" s="61">
        <f t="shared" si="7"/>
      </c>
      <c r="F115" s="60"/>
      <c r="G115" s="144">
        <f>IF(D115="","",'所属名一覧'!$C$8)</f>
      </c>
      <c r="H115" s="144"/>
      <c r="I115" s="62"/>
      <c r="J115" s="93"/>
      <c r="K115" s="63"/>
      <c r="L115" s="62"/>
      <c r="M115" s="186"/>
      <c r="N115" s="183"/>
      <c r="O115" s="62"/>
      <c r="P115" s="93"/>
      <c r="Q115" s="63"/>
      <c r="R115" s="64"/>
      <c r="S115" s="106"/>
      <c r="T115" s="64"/>
      <c r="U115" s="106"/>
      <c r="V115" s="43"/>
    </row>
    <row r="116" spans="1:22" ht="18" customHeight="1">
      <c r="A116" s="29">
        <f t="shared" si="4"/>
        <v>0</v>
      </c>
      <c r="B116" s="46">
        <f t="shared" si="6"/>
      </c>
      <c r="C116" s="138"/>
      <c r="D116" s="98"/>
      <c r="E116" s="56">
        <f t="shared" si="7"/>
      </c>
      <c r="F116" s="55"/>
      <c r="G116" s="143">
        <f>IF(D116="","",'所属名一覧'!$C$8)</f>
      </c>
      <c r="H116" s="143"/>
      <c r="I116" s="57"/>
      <c r="J116" s="92"/>
      <c r="K116" s="58"/>
      <c r="L116" s="57"/>
      <c r="M116" s="135"/>
      <c r="N116" s="182"/>
      <c r="O116" s="57"/>
      <c r="P116" s="92"/>
      <c r="Q116" s="58"/>
      <c r="R116" s="59"/>
      <c r="S116" s="105"/>
      <c r="T116" s="59"/>
      <c r="U116" s="105"/>
      <c r="V116" s="43"/>
    </row>
    <row r="117" spans="1:22" ht="18" customHeight="1" thickBot="1">
      <c r="A117" s="29">
        <f t="shared" si="4"/>
        <v>0</v>
      </c>
      <c r="B117" s="48">
        <f t="shared" si="6"/>
      </c>
      <c r="C117" s="140"/>
      <c r="D117" s="99"/>
      <c r="E117" s="66">
        <f t="shared" si="7"/>
      </c>
      <c r="F117" s="65"/>
      <c r="G117" s="145">
        <f>IF(D117="","",'所属名一覧'!$C$8)</f>
      </c>
      <c r="H117" s="165"/>
      <c r="I117" s="67"/>
      <c r="J117" s="94"/>
      <c r="K117" s="68"/>
      <c r="L117" s="67"/>
      <c r="M117" s="187"/>
      <c r="N117" s="184"/>
      <c r="O117" s="67"/>
      <c r="P117" s="94"/>
      <c r="Q117" s="68"/>
      <c r="R117" s="69"/>
      <c r="S117" s="107"/>
      <c r="T117" s="69"/>
      <c r="U117" s="107"/>
      <c r="V117" s="43"/>
    </row>
    <row r="118" spans="1:22" ht="18" customHeight="1">
      <c r="A118" s="29">
        <f t="shared" si="4"/>
        <v>0</v>
      </c>
      <c r="B118" s="49">
        <f t="shared" si="6"/>
      </c>
      <c r="C118" s="137"/>
      <c r="D118" s="101"/>
      <c r="E118" s="45">
        <f t="shared" si="7"/>
      </c>
      <c r="F118" s="51"/>
      <c r="G118" s="142">
        <f>IF(D118="","",'所属名一覧'!$C$8)</f>
      </c>
      <c r="H118" s="142"/>
      <c r="I118" s="52"/>
      <c r="J118" s="91"/>
      <c r="K118" s="53"/>
      <c r="L118" s="52"/>
      <c r="M118" s="185"/>
      <c r="N118" s="181"/>
      <c r="O118" s="52"/>
      <c r="P118" s="91"/>
      <c r="Q118" s="53"/>
      <c r="R118" s="54"/>
      <c r="S118" s="104"/>
      <c r="T118" s="54"/>
      <c r="U118" s="104"/>
      <c r="V118" s="43"/>
    </row>
    <row r="119" spans="1:22" ht="18" customHeight="1">
      <c r="A119" s="29">
        <f t="shared" si="4"/>
        <v>0</v>
      </c>
      <c r="B119" s="46">
        <f t="shared" si="6"/>
      </c>
      <c r="C119" s="138"/>
      <c r="D119" s="98"/>
      <c r="E119" s="56">
        <f t="shared" si="7"/>
      </c>
      <c r="F119" s="55"/>
      <c r="G119" s="143">
        <f>IF(D119="","",'所属名一覧'!$C$8)</f>
      </c>
      <c r="H119" s="143"/>
      <c r="I119" s="57"/>
      <c r="J119" s="92"/>
      <c r="K119" s="58"/>
      <c r="L119" s="57"/>
      <c r="M119" s="135"/>
      <c r="N119" s="182"/>
      <c r="O119" s="57"/>
      <c r="P119" s="92"/>
      <c r="Q119" s="58"/>
      <c r="R119" s="59"/>
      <c r="S119" s="105"/>
      <c r="T119" s="59"/>
      <c r="U119" s="105"/>
      <c r="V119" s="43"/>
    </row>
    <row r="120" spans="1:22" ht="18" customHeight="1">
      <c r="A120" s="29">
        <f t="shared" si="4"/>
        <v>0</v>
      </c>
      <c r="B120" s="47">
        <f t="shared" si="6"/>
      </c>
      <c r="C120" s="139"/>
      <c r="D120" s="97"/>
      <c r="E120" s="61">
        <f t="shared" si="7"/>
      </c>
      <c r="F120" s="60"/>
      <c r="G120" s="144">
        <f>IF(D120="","",'所属名一覧'!$C$8)</f>
      </c>
      <c r="H120" s="144"/>
      <c r="I120" s="62"/>
      <c r="J120" s="93"/>
      <c r="K120" s="63"/>
      <c r="L120" s="62"/>
      <c r="M120" s="186"/>
      <c r="N120" s="183"/>
      <c r="O120" s="62"/>
      <c r="P120" s="93"/>
      <c r="Q120" s="63"/>
      <c r="R120" s="64"/>
      <c r="S120" s="106"/>
      <c r="T120" s="64"/>
      <c r="U120" s="106"/>
      <c r="V120" s="43"/>
    </row>
    <row r="121" spans="1:22" ht="18" customHeight="1">
      <c r="A121" s="29">
        <f t="shared" si="4"/>
        <v>0</v>
      </c>
      <c r="B121" s="46">
        <f t="shared" si="6"/>
      </c>
      <c r="C121" s="138"/>
      <c r="D121" s="98"/>
      <c r="E121" s="56">
        <f t="shared" si="7"/>
      </c>
      <c r="F121" s="55"/>
      <c r="G121" s="143">
        <f>IF(D121="","",'所属名一覧'!$C$8)</f>
      </c>
      <c r="H121" s="143"/>
      <c r="I121" s="57"/>
      <c r="J121" s="92"/>
      <c r="K121" s="58"/>
      <c r="L121" s="57"/>
      <c r="M121" s="135"/>
      <c r="N121" s="182"/>
      <c r="O121" s="57"/>
      <c r="P121" s="92"/>
      <c r="Q121" s="58"/>
      <c r="R121" s="59"/>
      <c r="S121" s="105"/>
      <c r="T121" s="59"/>
      <c r="U121" s="105"/>
      <c r="V121" s="43"/>
    </row>
    <row r="122" spans="1:22" ht="18" customHeight="1" thickBot="1">
      <c r="A122" s="29">
        <f t="shared" si="4"/>
        <v>0</v>
      </c>
      <c r="B122" s="48">
        <f t="shared" si="6"/>
      </c>
      <c r="C122" s="140"/>
      <c r="D122" s="99"/>
      <c r="E122" s="66">
        <f t="shared" si="7"/>
      </c>
      <c r="F122" s="65"/>
      <c r="G122" s="145">
        <f>IF(D122="","",'所属名一覧'!$C$8)</f>
      </c>
      <c r="H122" s="165"/>
      <c r="I122" s="67"/>
      <c r="J122" s="94"/>
      <c r="K122" s="68"/>
      <c r="L122" s="67"/>
      <c r="M122" s="187"/>
      <c r="N122" s="184"/>
      <c r="O122" s="67"/>
      <c r="P122" s="94"/>
      <c r="Q122" s="68"/>
      <c r="R122" s="69"/>
      <c r="S122" s="107"/>
      <c r="T122" s="69"/>
      <c r="U122" s="107"/>
      <c r="V122" s="43"/>
    </row>
    <row r="123" spans="1:22" ht="18" customHeight="1">
      <c r="A123" s="29">
        <f t="shared" si="4"/>
        <v>0</v>
      </c>
      <c r="B123" s="49">
        <f t="shared" si="6"/>
      </c>
      <c r="C123" s="137"/>
      <c r="D123" s="101"/>
      <c r="E123" s="45">
        <f t="shared" si="7"/>
      </c>
      <c r="F123" s="51"/>
      <c r="G123" s="142">
        <f>IF(D123="","",'所属名一覧'!$C$8)</f>
      </c>
      <c r="H123" s="142"/>
      <c r="I123" s="52"/>
      <c r="J123" s="91"/>
      <c r="K123" s="53"/>
      <c r="L123" s="52"/>
      <c r="M123" s="185"/>
      <c r="N123" s="181"/>
      <c r="O123" s="52"/>
      <c r="P123" s="91"/>
      <c r="Q123" s="53"/>
      <c r="R123" s="54"/>
      <c r="S123" s="104"/>
      <c r="T123" s="54"/>
      <c r="U123" s="104"/>
      <c r="V123" s="43"/>
    </row>
    <row r="124" spans="1:22" ht="18" customHeight="1">
      <c r="A124" s="29">
        <f t="shared" si="4"/>
        <v>0</v>
      </c>
      <c r="B124" s="46">
        <f t="shared" si="6"/>
      </c>
      <c r="C124" s="138"/>
      <c r="D124" s="98"/>
      <c r="E124" s="56">
        <f t="shared" si="7"/>
      </c>
      <c r="F124" s="55"/>
      <c r="G124" s="143">
        <f>IF(D124="","",'所属名一覧'!$C$8)</f>
      </c>
      <c r="H124" s="143"/>
      <c r="I124" s="57"/>
      <c r="J124" s="92"/>
      <c r="K124" s="58"/>
      <c r="L124" s="57"/>
      <c r="M124" s="135"/>
      <c r="N124" s="182"/>
      <c r="O124" s="57"/>
      <c r="P124" s="92"/>
      <c r="Q124" s="58"/>
      <c r="R124" s="59"/>
      <c r="S124" s="105"/>
      <c r="T124" s="59"/>
      <c r="U124" s="105"/>
      <c r="V124" s="43"/>
    </row>
    <row r="125" spans="1:22" ht="18" customHeight="1">
      <c r="A125" s="29">
        <f t="shared" si="4"/>
        <v>0</v>
      </c>
      <c r="B125" s="47">
        <f t="shared" si="6"/>
      </c>
      <c r="C125" s="139"/>
      <c r="D125" s="97"/>
      <c r="E125" s="61">
        <f t="shared" si="7"/>
      </c>
      <c r="F125" s="60"/>
      <c r="G125" s="144">
        <f>IF(D125="","",'所属名一覧'!$C$8)</f>
      </c>
      <c r="H125" s="144"/>
      <c r="I125" s="62"/>
      <c r="J125" s="93"/>
      <c r="K125" s="63"/>
      <c r="L125" s="62"/>
      <c r="M125" s="186"/>
      <c r="N125" s="183"/>
      <c r="O125" s="62"/>
      <c r="P125" s="93"/>
      <c r="Q125" s="63"/>
      <c r="R125" s="64"/>
      <c r="S125" s="106"/>
      <c r="T125" s="64"/>
      <c r="U125" s="106"/>
      <c r="V125" s="43"/>
    </row>
    <row r="126" spans="1:22" ht="18" customHeight="1">
      <c r="A126" s="29">
        <f t="shared" si="4"/>
        <v>0</v>
      </c>
      <c r="B126" s="46">
        <f t="shared" si="6"/>
      </c>
      <c r="C126" s="138"/>
      <c r="D126" s="98"/>
      <c r="E126" s="56">
        <f t="shared" si="7"/>
      </c>
      <c r="F126" s="55"/>
      <c r="G126" s="143">
        <f>IF(D126="","",'所属名一覧'!$C$8)</f>
      </c>
      <c r="H126" s="143"/>
      <c r="I126" s="57"/>
      <c r="J126" s="92"/>
      <c r="K126" s="58"/>
      <c r="L126" s="57"/>
      <c r="M126" s="135"/>
      <c r="N126" s="182"/>
      <c r="O126" s="57"/>
      <c r="P126" s="92"/>
      <c r="Q126" s="58"/>
      <c r="R126" s="59"/>
      <c r="S126" s="105"/>
      <c r="T126" s="59"/>
      <c r="U126" s="105"/>
      <c r="V126" s="43"/>
    </row>
    <row r="127" spans="1:22" ht="18" customHeight="1" thickBot="1">
      <c r="A127" s="29">
        <f t="shared" si="4"/>
        <v>0</v>
      </c>
      <c r="B127" s="48">
        <f t="shared" si="6"/>
      </c>
      <c r="C127" s="140"/>
      <c r="D127" s="99"/>
      <c r="E127" s="66">
        <f t="shared" si="7"/>
      </c>
      <c r="F127" s="65"/>
      <c r="G127" s="145">
        <f>IF(D127="","",'所属名一覧'!$C$8)</f>
      </c>
      <c r="H127" s="165"/>
      <c r="I127" s="67"/>
      <c r="J127" s="94"/>
      <c r="K127" s="68"/>
      <c r="L127" s="67"/>
      <c r="M127" s="187"/>
      <c r="N127" s="184"/>
      <c r="O127" s="67"/>
      <c r="P127" s="94"/>
      <c r="Q127" s="68"/>
      <c r="R127" s="69"/>
      <c r="S127" s="107"/>
      <c r="T127" s="69"/>
      <c r="U127" s="107"/>
      <c r="V127" s="43"/>
    </row>
    <row r="128" spans="1:22" ht="18" customHeight="1">
      <c r="A128" s="29">
        <f t="shared" si="4"/>
        <v>0</v>
      </c>
      <c r="B128" s="49">
        <f t="shared" si="6"/>
      </c>
      <c r="C128" s="137"/>
      <c r="D128" s="101"/>
      <c r="E128" s="45">
        <f t="shared" si="7"/>
      </c>
      <c r="F128" s="51"/>
      <c r="G128" s="142">
        <f>IF(D128="","",'所属名一覧'!$C$8)</f>
      </c>
      <c r="H128" s="142"/>
      <c r="I128" s="52"/>
      <c r="J128" s="91"/>
      <c r="K128" s="53"/>
      <c r="L128" s="52"/>
      <c r="M128" s="185"/>
      <c r="N128" s="181"/>
      <c r="O128" s="52"/>
      <c r="P128" s="91"/>
      <c r="Q128" s="53"/>
      <c r="R128" s="54"/>
      <c r="S128" s="104"/>
      <c r="T128" s="54"/>
      <c r="U128" s="104"/>
      <c r="V128" s="43"/>
    </row>
    <row r="129" spans="1:22" ht="18" customHeight="1">
      <c r="A129" s="29">
        <f t="shared" si="4"/>
        <v>0</v>
      </c>
      <c r="B129" s="46">
        <f t="shared" si="6"/>
      </c>
      <c r="C129" s="138"/>
      <c r="D129" s="98"/>
      <c r="E129" s="56">
        <f t="shared" si="7"/>
      </c>
      <c r="F129" s="55"/>
      <c r="G129" s="143">
        <f>IF(D129="","",'所属名一覧'!$C$8)</f>
      </c>
      <c r="H129" s="143"/>
      <c r="I129" s="57"/>
      <c r="J129" s="92"/>
      <c r="K129" s="58"/>
      <c r="L129" s="57"/>
      <c r="M129" s="135"/>
      <c r="N129" s="182"/>
      <c r="O129" s="57"/>
      <c r="P129" s="92"/>
      <c r="Q129" s="58"/>
      <c r="R129" s="59"/>
      <c r="S129" s="105"/>
      <c r="T129" s="59"/>
      <c r="U129" s="105"/>
      <c r="V129" s="43"/>
    </row>
    <row r="130" spans="1:22" ht="18" customHeight="1">
      <c r="A130" s="29">
        <f t="shared" si="4"/>
        <v>0</v>
      </c>
      <c r="B130" s="47">
        <f t="shared" si="6"/>
      </c>
      <c r="C130" s="139"/>
      <c r="D130" s="97"/>
      <c r="E130" s="61">
        <f t="shared" si="7"/>
      </c>
      <c r="F130" s="60"/>
      <c r="G130" s="144">
        <f>IF(D130="","",'所属名一覧'!$C$8)</f>
      </c>
      <c r="H130" s="144"/>
      <c r="I130" s="62"/>
      <c r="J130" s="93"/>
      <c r="K130" s="63"/>
      <c r="L130" s="62"/>
      <c r="M130" s="186"/>
      <c r="N130" s="183"/>
      <c r="O130" s="62"/>
      <c r="P130" s="93"/>
      <c r="Q130" s="63"/>
      <c r="R130" s="64"/>
      <c r="S130" s="106"/>
      <c r="T130" s="64"/>
      <c r="U130" s="106"/>
      <c r="V130" s="43"/>
    </row>
    <row r="131" spans="1:22" ht="18" customHeight="1">
      <c r="A131" s="29">
        <f t="shared" si="4"/>
        <v>0</v>
      </c>
      <c r="B131" s="46">
        <f t="shared" si="6"/>
      </c>
      <c r="C131" s="138"/>
      <c r="D131" s="98"/>
      <c r="E131" s="56">
        <f t="shared" si="7"/>
      </c>
      <c r="F131" s="55"/>
      <c r="G131" s="143">
        <f>IF(D131="","",'所属名一覧'!$C$8)</f>
      </c>
      <c r="H131" s="143"/>
      <c r="I131" s="57"/>
      <c r="J131" s="92"/>
      <c r="K131" s="58"/>
      <c r="L131" s="57"/>
      <c r="M131" s="135"/>
      <c r="N131" s="182"/>
      <c r="O131" s="57"/>
      <c r="P131" s="92"/>
      <c r="Q131" s="58"/>
      <c r="R131" s="59"/>
      <c r="S131" s="105"/>
      <c r="T131" s="59"/>
      <c r="U131" s="105"/>
      <c r="V131" s="43"/>
    </row>
    <row r="132" spans="1:22" ht="18" customHeight="1" thickBot="1">
      <c r="A132" s="29">
        <f t="shared" si="4"/>
        <v>0</v>
      </c>
      <c r="B132" s="48">
        <f t="shared" si="6"/>
      </c>
      <c r="C132" s="140"/>
      <c r="D132" s="99"/>
      <c r="E132" s="66">
        <f t="shared" si="7"/>
      </c>
      <c r="F132" s="65"/>
      <c r="G132" s="145">
        <f>IF(D132="","",'所属名一覧'!$C$8)</f>
      </c>
      <c r="H132" s="165"/>
      <c r="I132" s="67"/>
      <c r="J132" s="94"/>
      <c r="K132" s="68"/>
      <c r="L132" s="67"/>
      <c r="M132" s="187"/>
      <c r="N132" s="184"/>
      <c r="O132" s="67"/>
      <c r="P132" s="94"/>
      <c r="Q132" s="68"/>
      <c r="R132" s="69"/>
      <c r="S132" s="107"/>
      <c r="T132" s="69"/>
      <c r="U132" s="107"/>
      <c r="V132" s="43"/>
    </row>
    <row r="133" spans="1:22" ht="18" customHeight="1">
      <c r="A133" s="29">
        <f t="shared" si="4"/>
        <v>0</v>
      </c>
      <c r="B133" s="49">
        <f t="shared" si="6"/>
      </c>
      <c r="C133" s="137"/>
      <c r="D133" s="101"/>
      <c r="E133" s="45">
        <f t="shared" si="7"/>
      </c>
      <c r="F133" s="51"/>
      <c r="G133" s="142">
        <f>IF(D133="","",'所属名一覧'!$C$8)</f>
      </c>
      <c r="H133" s="142"/>
      <c r="I133" s="52"/>
      <c r="J133" s="91"/>
      <c r="K133" s="53"/>
      <c r="L133" s="52"/>
      <c r="M133" s="185"/>
      <c r="N133" s="181"/>
      <c r="O133" s="52"/>
      <c r="P133" s="91"/>
      <c r="Q133" s="53"/>
      <c r="R133" s="54"/>
      <c r="S133" s="104"/>
      <c r="T133" s="54"/>
      <c r="U133" s="104"/>
      <c r="V133" s="43"/>
    </row>
    <row r="134" spans="1:22" ht="18" customHeight="1">
      <c r="A134" s="29">
        <f t="shared" si="4"/>
        <v>0</v>
      </c>
      <c r="B134" s="46">
        <f t="shared" si="6"/>
      </c>
      <c r="C134" s="138"/>
      <c r="D134" s="98"/>
      <c r="E134" s="56">
        <f t="shared" si="7"/>
      </c>
      <c r="F134" s="55"/>
      <c r="G134" s="143">
        <f>IF(D134="","",'所属名一覧'!$C$8)</f>
      </c>
      <c r="H134" s="143"/>
      <c r="I134" s="57"/>
      <c r="J134" s="92"/>
      <c r="K134" s="58"/>
      <c r="L134" s="57"/>
      <c r="M134" s="135"/>
      <c r="N134" s="182"/>
      <c r="O134" s="57"/>
      <c r="P134" s="92"/>
      <c r="Q134" s="58"/>
      <c r="R134" s="59"/>
      <c r="S134" s="105"/>
      <c r="T134" s="59"/>
      <c r="U134" s="105"/>
      <c r="V134" s="43"/>
    </row>
    <row r="135" spans="1:22" ht="18" customHeight="1">
      <c r="A135" s="29">
        <f t="shared" si="4"/>
        <v>0</v>
      </c>
      <c r="B135" s="47">
        <f t="shared" si="6"/>
      </c>
      <c r="C135" s="139"/>
      <c r="D135" s="97"/>
      <c r="E135" s="61">
        <f t="shared" si="7"/>
      </c>
      <c r="F135" s="60"/>
      <c r="G135" s="144">
        <f>IF(D135="","",'所属名一覧'!$C$8)</f>
      </c>
      <c r="H135" s="144"/>
      <c r="I135" s="62"/>
      <c r="J135" s="93"/>
      <c r="K135" s="63"/>
      <c r="L135" s="62"/>
      <c r="M135" s="186"/>
      <c r="N135" s="183"/>
      <c r="O135" s="62"/>
      <c r="P135" s="93"/>
      <c r="Q135" s="63"/>
      <c r="R135" s="64"/>
      <c r="S135" s="106"/>
      <c r="T135" s="64"/>
      <c r="U135" s="106"/>
      <c r="V135" s="43"/>
    </row>
    <row r="136" spans="1:22" ht="18" customHeight="1">
      <c r="A136" s="29">
        <f t="shared" si="4"/>
        <v>0</v>
      </c>
      <c r="B136" s="46">
        <f t="shared" si="6"/>
      </c>
      <c r="C136" s="138"/>
      <c r="D136" s="98"/>
      <c r="E136" s="56">
        <f t="shared" si="7"/>
      </c>
      <c r="F136" s="55"/>
      <c r="G136" s="143">
        <f>IF(D136="","",'所属名一覧'!$C$8)</f>
      </c>
      <c r="H136" s="143"/>
      <c r="I136" s="57"/>
      <c r="J136" s="92"/>
      <c r="K136" s="58"/>
      <c r="L136" s="57"/>
      <c r="M136" s="135"/>
      <c r="N136" s="182"/>
      <c r="O136" s="57"/>
      <c r="P136" s="92"/>
      <c r="Q136" s="58"/>
      <c r="R136" s="59"/>
      <c r="S136" s="105"/>
      <c r="T136" s="59"/>
      <c r="U136" s="105"/>
      <c r="V136" s="43"/>
    </row>
    <row r="137" spans="1:22" ht="18" customHeight="1" thickBot="1">
      <c r="A137" s="29">
        <f t="shared" si="4"/>
        <v>0</v>
      </c>
      <c r="B137" s="48">
        <f t="shared" si="6"/>
      </c>
      <c r="C137" s="140"/>
      <c r="D137" s="99"/>
      <c r="E137" s="66">
        <f t="shared" si="7"/>
      </c>
      <c r="F137" s="65"/>
      <c r="G137" s="145">
        <f>IF(D137="","",'所属名一覧'!$C$8)</f>
      </c>
      <c r="H137" s="165"/>
      <c r="I137" s="67"/>
      <c r="J137" s="94"/>
      <c r="K137" s="68"/>
      <c r="L137" s="67"/>
      <c r="M137" s="187"/>
      <c r="N137" s="184"/>
      <c r="O137" s="67"/>
      <c r="P137" s="94"/>
      <c r="Q137" s="68"/>
      <c r="R137" s="69"/>
      <c r="S137" s="107"/>
      <c r="T137" s="69"/>
      <c r="U137" s="107"/>
      <c r="V137" s="43"/>
    </row>
    <row r="138" spans="1:22" ht="18" customHeight="1">
      <c r="A138" s="29">
        <f t="shared" si="4"/>
        <v>0</v>
      </c>
      <c r="B138" s="49">
        <f t="shared" si="6"/>
      </c>
      <c r="C138" s="137"/>
      <c r="D138" s="101"/>
      <c r="E138" s="45">
        <f t="shared" si="7"/>
      </c>
      <c r="F138" s="51"/>
      <c r="G138" s="142">
        <f>IF(D138="","",'所属名一覧'!$C$8)</f>
      </c>
      <c r="H138" s="142"/>
      <c r="I138" s="52"/>
      <c r="J138" s="91"/>
      <c r="K138" s="53"/>
      <c r="L138" s="52"/>
      <c r="M138" s="185"/>
      <c r="N138" s="181"/>
      <c r="O138" s="52"/>
      <c r="P138" s="91"/>
      <c r="Q138" s="53"/>
      <c r="R138" s="54"/>
      <c r="S138" s="104"/>
      <c r="T138" s="54"/>
      <c r="U138" s="104"/>
      <c r="V138" s="43"/>
    </row>
    <row r="139" spans="1:22" ht="18" customHeight="1">
      <c r="A139" s="29">
        <f t="shared" si="4"/>
        <v>0</v>
      </c>
      <c r="B139" s="46">
        <f t="shared" si="6"/>
      </c>
      <c r="C139" s="138"/>
      <c r="D139" s="98"/>
      <c r="E139" s="61">
        <f t="shared" si="7"/>
      </c>
      <c r="F139" s="55"/>
      <c r="G139" s="143">
        <f>IF(D139="","",'所属名一覧'!$C$8)</f>
      </c>
      <c r="H139" s="143"/>
      <c r="I139" s="57"/>
      <c r="J139" s="93"/>
      <c r="K139" s="58"/>
      <c r="L139" s="57"/>
      <c r="M139" s="186"/>
      <c r="N139" s="182"/>
      <c r="O139" s="57"/>
      <c r="P139" s="93"/>
      <c r="Q139" s="58"/>
      <c r="R139" s="59"/>
      <c r="S139" s="105"/>
      <c r="T139" s="59"/>
      <c r="U139" s="105"/>
      <c r="V139" s="43"/>
    </row>
    <row r="140" spans="1:22" ht="18" customHeight="1">
      <c r="A140" s="29">
        <f t="shared" si="4"/>
        <v>0</v>
      </c>
      <c r="B140" s="47">
        <f t="shared" si="6"/>
      </c>
      <c r="C140" s="139"/>
      <c r="D140" s="97"/>
      <c r="E140" s="61">
        <f t="shared" si="7"/>
      </c>
      <c r="F140" s="60"/>
      <c r="G140" s="144">
        <f>IF(D140="","",'所属名一覧'!$C$8)</f>
      </c>
      <c r="H140" s="144"/>
      <c r="I140" s="62"/>
      <c r="J140" s="93"/>
      <c r="K140" s="63"/>
      <c r="L140" s="62"/>
      <c r="M140" s="186"/>
      <c r="N140" s="183"/>
      <c r="O140" s="62"/>
      <c r="P140" s="93"/>
      <c r="Q140" s="63"/>
      <c r="R140" s="64"/>
      <c r="S140" s="106"/>
      <c r="T140" s="64"/>
      <c r="U140" s="106"/>
      <c r="V140" s="43"/>
    </row>
    <row r="141" spans="1:22" ht="18" customHeight="1">
      <c r="A141" s="29">
        <f aca="true" t="shared" si="8" ref="A141:A191">IF(D141="",0,COUNTIF($D$13:$D$192,D141))</f>
        <v>0</v>
      </c>
      <c r="B141" s="46">
        <f t="shared" si="6"/>
      </c>
      <c r="C141" s="138"/>
      <c r="D141" s="98"/>
      <c r="E141" s="56">
        <f aca="true" t="shared" si="9" ref="E141:E172">IF(D141="","",ASC(PHONETIC(D141)))</f>
      </c>
      <c r="F141" s="55"/>
      <c r="G141" s="143">
        <f>IF(D141="","",'所属名一覧'!$C$8)</f>
      </c>
      <c r="H141" s="143"/>
      <c r="I141" s="57"/>
      <c r="J141" s="92"/>
      <c r="K141" s="58"/>
      <c r="L141" s="57"/>
      <c r="M141" s="135"/>
      <c r="N141" s="182"/>
      <c r="O141" s="57"/>
      <c r="P141" s="92"/>
      <c r="Q141" s="58"/>
      <c r="R141" s="59"/>
      <c r="S141" s="105"/>
      <c r="T141" s="59"/>
      <c r="U141" s="105"/>
      <c r="V141" s="43"/>
    </row>
    <row r="142" spans="1:22" ht="18" customHeight="1" thickBot="1">
      <c r="A142" s="29">
        <f t="shared" si="8"/>
        <v>0</v>
      </c>
      <c r="B142" s="48">
        <f aca="true" t="shared" si="10" ref="B142:B192">IF(D142="","",B141+1)</f>
      </c>
      <c r="C142" s="140"/>
      <c r="D142" s="99"/>
      <c r="E142" s="66">
        <f t="shared" si="9"/>
      </c>
      <c r="F142" s="65"/>
      <c r="G142" s="145">
        <f>IF(D142="","",'所属名一覧'!$C$8)</f>
      </c>
      <c r="H142" s="165"/>
      <c r="I142" s="67"/>
      <c r="J142" s="94"/>
      <c r="K142" s="68"/>
      <c r="L142" s="67"/>
      <c r="M142" s="187"/>
      <c r="N142" s="184"/>
      <c r="O142" s="67"/>
      <c r="P142" s="94"/>
      <c r="Q142" s="68"/>
      <c r="R142" s="69"/>
      <c r="S142" s="107"/>
      <c r="T142" s="69"/>
      <c r="U142" s="107"/>
      <c r="V142" s="43"/>
    </row>
    <row r="143" spans="1:22" ht="18" customHeight="1">
      <c r="A143" s="29">
        <f t="shared" si="8"/>
        <v>0</v>
      </c>
      <c r="B143" s="49">
        <f t="shared" si="10"/>
      </c>
      <c r="C143" s="137"/>
      <c r="D143" s="101"/>
      <c r="E143" s="45">
        <f t="shared" si="9"/>
      </c>
      <c r="F143" s="51"/>
      <c r="G143" s="142">
        <f>IF(D143="","",'所属名一覧'!$C$8)</f>
      </c>
      <c r="H143" s="142"/>
      <c r="I143" s="52"/>
      <c r="J143" s="91"/>
      <c r="K143" s="53"/>
      <c r="L143" s="52"/>
      <c r="M143" s="185"/>
      <c r="N143" s="181"/>
      <c r="O143" s="52"/>
      <c r="P143" s="91"/>
      <c r="Q143" s="53"/>
      <c r="R143" s="54"/>
      <c r="S143" s="104"/>
      <c r="T143" s="54"/>
      <c r="U143" s="104"/>
      <c r="V143" s="43"/>
    </row>
    <row r="144" spans="1:22" ht="18" customHeight="1">
      <c r="A144" s="29">
        <f t="shared" si="8"/>
        <v>0</v>
      </c>
      <c r="B144" s="46">
        <f t="shared" si="10"/>
      </c>
      <c r="C144" s="138"/>
      <c r="D144" s="98"/>
      <c r="E144" s="56">
        <f t="shared" si="9"/>
      </c>
      <c r="F144" s="55"/>
      <c r="G144" s="143">
        <f>IF(D144="","",'所属名一覧'!$C$8)</f>
      </c>
      <c r="H144" s="143"/>
      <c r="I144" s="57"/>
      <c r="J144" s="92"/>
      <c r="K144" s="58"/>
      <c r="L144" s="57"/>
      <c r="M144" s="135"/>
      <c r="N144" s="182"/>
      <c r="O144" s="57"/>
      <c r="P144" s="92"/>
      <c r="Q144" s="58"/>
      <c r="R144" s="59"/>
      <c r="S144" s="105"/>
      <c r="T144" s="59"/>
      <c r="U144" s="105"/>
      <c r="V144" s="43"/>
    </row>
    <row r="145" spans="1:22" ht="18" customHeight="1">
      <c r="A145" s="29">
        <f t="shared" si="8"/>
        <v>0</v>
      </c>
      <c r="B145" s="47">
        <f t="shared" si="10"/>
      </c>
      <c r="C145" s="139"/>
      <c r="D145" s="97"/>
      <c r="E145" s="61">
        <f t="shared" si="9"/>
      </c>
      <c r="F145" s="60"/>
      <c r="G145" s="144">
        <f>IF(D145="","",'所属名一覧'!$C$8)</f>
      </c>
      <c r="H145" s="144"/>
      <c r="I145" s="62"/>
      <c r="J145" s="93"/>
      <c r="K145" s="63"/>
      <c r="L145" s="62"/>
      <c r="M145" s="186"/>
      <c r="N145" s="183"/>
      <c r="O145" s="62"/>
      <c r="P145" s="93"/>
      <c r="Q145" s="63"/>
      <c r="R145" s="64"/>
      <c r="S145" s="106"/>
      <c r="T145" s="64"/>
      <c r="U145" s="106"/>
      <c r="V145" s="43"/>
    </row>
    <row r="146" spans="1:22" ht="18" customHeight="1">
      <c r="A146" s="29">
        <f t="shared" si="8"/>
        <v>0</v>
      </c>
      <c r="B146" s="46">
        <f t="shared" si="10"/>
      </c>
      <c r="C146" s="138"/>
      <c r="D146" s="98"/>
      <c r="E146" s="56">
        <f t="shared" si="9"/>
      </c>
      <c r="F146" s="55"/>
      <c r="G146" s="143">
        <f>IF(D146="","",'所属名一覧'!$C$8)</f>
      </c>
      <c r="H146" s="143"/>
      <c r="I146" s="57"/>
      <c r="J146" s="92"/>
      <c r="K146" s="58"/>
      <c r="L146" s="57"/>
      <c r="M146" s="135"/>
      <c r="N146" s="182"/>
      <c r="O146" s="57"/>
      <c r="P146" s="92"/>
      <c r="Q146" s="58"/>
      <c r="R146" s="59"/>
      <c r="S146" s="105"/>
      <c r="T146" s="59"/>
      <c r="U146" s="105"/>
      <c r="V146" s="43"/>
    </row>
    <row r="147" spans="1:22" ht="18" customHeight="1" thickBot="1">
      <c r="A147" s="29">
        <f t="shared" si="8"/>
        <v>0</v>
      </c>
      <c r="B147" s="48">
        <f t="shared" si="10"/>
      </c>
      <c r="C147" s="140"/>
      <c r="D147" s="99"/>
      <c r="E147" s="66">
        <f t="shared" si="9"/>
      </c>
      <c r="F147" s="65"/>
      <c r="G147" s="145">
        <f>IF(D147="","",'所属名一覧'!$C$8)</f>
      </c>
      <c r="H147" s="165"/>
      <c r="I147" s="67"/>
      <c r="J147" s="94"/>
      <c r="K147" s="68"/>
      <c r="L147" s="67"/>
      <c r="M147" s="187"/>
      <c r="N147" s="184"/>
      <c r="O147" s="67"/>
      <c r="P147" s="94"/>
      <c r="Q147" s="68"/>
      <c r="R147" s="69"/>
      <c r="S147" s="107"/>
      <c r="T147" s="69"/>
      <c r="U147" s="107"/>
      <c r="V147" s="43"/>
    </row>
    <row r="148" spans="1:22" ht="18" customHeight="1">
      <c r="A148" s="29">
        <f t="shared" si="8"/>
        <v>0</v>
      </c>
      <c r="B148" s="49">
        <f t="shared" si="10"/>
      </c>
      <c r="C148" s="137"/>
      <c r="D148" s="101"/>
      <c r="E148" s="45">
        <f t="shared" si="9"/>
      </c>
      <c r="F148" s="51"/>
      <c r="G148" s="142">
        <f>IF(D148="","",'所属名一覧'!$C$8)</f>
      </c>
      <c r="H148" s="142"/>
      <c r="I148" s="52"/>
      <c r="J148" s="91"/>
      <c r="K148" s="53"/>
      <c r="L148" s="52"/>
      <c r="M148" s="185"/>
      <c r="N148" s="181"/>
      <c r="O148" s="52"/>
      <c r="P148" s="91"/>
      <c r="Q148" s="53"/>
      <c r="R148" s="54"/>
      <c r="S148" s="104"/>
      <c r="T148" s="54"/>
      <c r="U148" s="104"/>
      <c r="V148" s="43"/>
    </row>
    <row r="149" spans="1:22" ht="18" customHeight="1">
      <c r="A149" s="29">
        <f t="shared" si="8"/>
        <v>0</v>
      </c>
      <c r="B149" s="46">
        <f t="shared" si="10"/>
      </c>
      <c r="C149" s="138"/>
      <c r="D149" s="98"/>
      <c r="E149" s="56">
        <f t="shared" si="9"/>
      </c>
      <c r="F149" s="55"/>
      <c r="G149" s="143">
        <f>IF(D149="","",'所属名一覧'!$C$8)</f>
      </c>
      <c r="H149" s="143"/>
      <c r="I149" s="57"/>
      <c r="J149" s="92"/>
      <c r="K149" s="58"/>
      <c r="L149" s="57"/>
      <c r="M149" s="135"/>
      <c r="N149" s="182"/>
      <c r="O149" s="57"/>
      <c r="P149" s="92"/>
      <c r="Q149" s="58"/>
      <c r="R149" s="59"/>
      <c r="S149" s="105"/>
      <c r="T149" s="59"/>
      <c r="U149" s="105"/>
      <c r="V149" s="43"/>
    </row>
    <row r="150" spans="1:22" ht="18" customHeight="1">
      <c r="A150" s="29">
        <f t="shared" si="8"/>
        <v>0</v>
      </c>
      <c r="B150" s="47">
        <f t="shared" si="10"/>
      </c>
      <c r="C150" s="139"/>
      <c r="D150" s="97"/>
      <c r="E150" s="61">
        <f t="shared" si="9"/>
      </c>
      <c r="F150" s="60"/>
      <c r="G150" s="144">
        <f>IF(D150="","",'所属名一覧'!$C$8)</f>
      </c>
      <c r="H150" s="144"/>
      <c r="I150" s="62"/>
      <c r="J150" s="93"/>
      <c r="K150" s="63"/>
      <c r="L150" s="62"/>
      <c r="M150" s="186"/>
      <c r="N150" s="183"/>
      <c r="O150" s="62"/>
      <c r="P150" s="93"/>
      <c r="Q150" s="63"/>
      <c r="R150" s="64"/>
      <c r="S150" s="106"/>
      <c r="T150" s="64"/>
      <c r="U150" s="106"/>
      <c r="V150" s="43"/>
    </row>
    <row r="151" spans="1:22" ht="18" customHeight="1">
      <c r="A151" s="29">
        <f t="shared" si="8"/>
        <v>0</v>
      </c>
      <c r="B151" s="46">
        <f t="shared" si="10"/>
      </c>
      <c r="C151" s="138"/>
      <c r="D151" s="98"/>
      <c r="E151" s="56">
        <f t="shared" si="9"/>
      </c>
      <c r="F151" s="55"/>
      <c r="G151" s="143">
        <f>IF(D151="","",'所属名一覧'!$C$8)</f>
      </c>
      <c r="H151" s="143"/>
      <c r="I151" s="57"/>
      <c r="J151" s="92"/>
      <c r="K151" s="58"/>
      <c r="L151" s="57"/>
      <c r="M151" s="135"/>
      <c r="N151" s="182"/>
      <c r="O151" s="57"/>
      <c r="P151" s="92"/>
      <c r="Q151" s="58"/>
      <c r="R151" s="59"/>
      <c r="S151" s="105"/>
      <c r="T151" s="59"/>
      <c r="U151" s="105"/>
      <c r="V151" s="43"/>
    </row>
    <row r="152" spans="1:22" ht="18" customHeight="1" thickBot="1">
      <c r="A152" s="29">
        <f t="shared" si="8"/>
        <v>0</v>
      </c>
      <c r="B152" s="48">
        <f t="shared" si="10"/>
      </c>
      <c r="C152" s="140"/>
      <c r="D152" s="99"/>
      <c r="E152" s="66">
        <f t="shared" si="9"/>
      </c>
      <c r="F152" s="65"/>
      <c r="G152" s="145">
        <f>IF(D152="","",'所属名一覧'!$C$8)</f>
      </c>
      <c r="H152" s="165"/>
      <c r="I152" s="67"/>
      <c r="J152" s="94"/>
      <c r="K152" s="68"/>
      <c r="L152" s="67"/>
      <c r="M152" s="187"/>
      <c r="N152" s="184"/>
      <c r="O152" s="67"/>
      <c r="P152" s="94"/>
      <c r="Q152" s="68"/>
      <c r="R152" s="69"/>
      <c r="S152" s="107"/>
      <c r="T152" s="69"/>
      <c r="U152" s="107"/>
      <c r="V152" s="43"/>
    </row>
    <row r="153" spans="1:22" ht="18" customHeight="1">
      <c r="A153" s="29">
        <f t="shared" si="8"/>
        <v>0</v>
      </c>
      <c r="B153" s="49">
        <f t="shared" si="10"/>
      </c>
      <c r="C153" s="137"/>
      <c r="D153" s="101"/>
      <c r="E153" s="45">
        <f t="shared" si="9"/>
      </c>
      <c r="F153" s="51"/>
      <c r="G153" s="142">
        <f>IF(D153="","",'所属名一覧'!$C$8)</f>
      </c>
      <c r="H153" s="142"/>
      <c r="I153" s="52"/>
      <c r="J153" s="91"/>
      <c r="K153" s="53"/>
      <c r="L153" s="52"/>
      <c r="M153" s="185"/>
      <c r="N153" s="181"/>
      <c r="O153" s="52"/>
      <c r="P153" s="91"/>
      <c r="Q153" s="53"/>
      <c r="R153" s="54"/>
      <c r="S153" s="104"/>
      <c r="T153" s="54"/>
      <c r="U153" s="104"/>
      <c r="V153" s="43"/>
    </row>
    <row r="154" spans="1:22" ht="18" customHeight="1">
      <c r="A154" s="29">
        <f t="shared" si="8"/>
        <v>0</v>
      </c>
      <c r="B154" s="46">
        <f t="shared" si="10"/>
      </c>
      <c r="C154" s="138"/>
      <c r="D154" s="98"/>
      <c r="E154" s="56">
        <f t="shared" si="9"/>
      </c>
      <c r="F154" s="55"/>
      <c r="G154" s="143">
        <f>IF(D154="","",'所属名一覧'!$C$8)</f>
      </c>
      <c r="H154" s="143"/>
      <c r="I154" s="57"/>
      <c r="J154" s="92"/>
      <c r="K154" s="58"/>
      <c r="L154" s="57"/>
      <c r="M154" s="135"/>
      <c r="N154" s="182"/>
      <c r="O154" s="57"/>
      <c r="P154" s="92"/>
      <c r="Q154" s="58"/>
      <c r="R154" s="59"/>
      <c r="S154" s="105"/>
      <c r="T154" s="59"/>
      <c r="U154" s="105"/>
      <c r="V154" s="43"/>
    </row>
    <row r="155" spans="1:22" ht="18" customHeight="1">
      <c r="A155" s="29">
        <f t="shared" si="8"/>
        <v>0</v>
      </c>
      <c r="B155" s="47">
        <f t="shared" si="10"/>
      </c>
      <c r="C155" s="139"/>
      <c r="D155" s="97"/>
      <c r="E155" s="61">
        <f t="shared" si="9"/>
      </c>
      <c r="F155" s="60"/>
      <c r="G155" s="144">
        <f>IF(D155="","",'所属名一覧'!$C$8)</f>
      </c>
      <c r="H155" s="144"/>
      <c r="I155" s="62"/>
      <c r="J155" s="93"/>
      <c r="K155" s="63"/>
      <c r="L155" s="62"/>
      <c r="M155" s="186"/>
      <c r="N155" s="183"/>
      <c r="O155" s="62"/>
      <c r="P155" s="93"/>
      <c r="Q155" s="63"/>
      <c r="R155" s="64"/>
      <c r="S155" s="106"/>
      <c r="T155" s="64"/>
      <c r="U155" s="106"/>
      <c r="V155" s="43"/>
    </row>
    <row r="156" spans="1:22" ht="18" customHeight="1">
      <c r="A156" s="29">
        <f t="shared" si="8"/>
        <v>0</v>
      </c>
      <c r="B156" s="46">
        <f t="shared" si="10"/>
      </c>
      <c r="C156" s="138"/>
      <c r="D156" s="98"/>
      <c r="E156" s="56">
        <f t="shared" si="9"/>
      </c>
      <c r="F156" s="55"/>
      <c r="G156" s="143">
        <f>IF(D156="","",'所属名一覧'!$C$8)</f>
      </c>
      <c r="H156" s="143"/>
      <c r="I156" s="57"/>
      <c r="J156" s="92"/>
      <c r="K156" s="58"/>
      <c r="L156" s="57"/>
      <c r="M156" s="135"/>
      <c r="N156" s="182"/>
      <c r="O156" s="57"/>
      <c r="P156" s="92"/>
      <c r="Q156" s="58"/>
      <c r="R156" s="59"/>
      <c r="S156" s="105"/>
      <c r="T156" s="59"/>
      <c r="U156" s="105"/>
      <c r="V156" s="43"/>
    </row>
    <row r="157" spans="1:22" ht="18" customHeight="1" thickBot="1">
      <c r="A157" s="29">
        <f t="shared" si="8"/>
        <v>0</v>
      </c>
      <c r="B157" s="48">
        <f t="shared" si="10"/>
      </c>
      <c r="C157" s="140"/>
      <c r="D157" s="99"/>
      <c r="E157" s="66">
        <f t="shared" si="9"/>
      </c>
      <c r="F157" s="65"/>
      <c r="G157" s="145">
        <f>IF(D157="","",'所属名一覧'!$C$8)</f>
      </c>
      <c r="H157" s="165"/>
      <c r="I157" s="67"/>
      <c r="J157" s="94"/>
      <c r="K157" s="68"/>
      <c r="L157" s="67"/>
      <c r="M157" s="187"/>
      <c r="N157" s="184"/>
      <c r="O157" s="67"/>
      <c r="P157" s="94"/>
      <c r="Q157" s="68"/>
      <c r="R157" s="69"/>
      <c r="S157" s="107"/>
      <c r="T157" s="69"/>
      <c r="U157" s="107"/>
      <c r="V157" s="43"/>
    </row>
    <row r="158" spans="1:22" ht="18" customHeight="1">
      <c r="A158" s="29">
        <f t="shared" si="8"/>
        <v>0</v>
      </c>
      <c r="B158" s="49">
        <f t="shared" si="10"/>
      </c>
      <c r="C158" s="137"/>
      <c r="D158" s="101"/>
      <c r="E158" s="45">
        <f t="shared" si="9"/>
      </c>
      <c r="F158" s="51"/>
      <c r="G158" s="142">
        <f>IF(D158="","",'所属名一覧'!$C$8)</f>
      </c>
      <c r="H158" s="142"/>
      <c r="I158" s="52"/>
      <c r="J158" s="91"/>
      <c r="K158" s="53"/>
      <c r="L158" s="52"/>
      <c r="M158" s="185"/>
      <c r="N158" s="181"/>
      <c r="O158" s="52"/>
      <c r="P158" s="91"/>
      <c r="Q158" s="53"/>
      <c r="R158" s="54"/>
      <c r="S158" s="104"/>
      <c r="T158" s="54"/>
      <c r="U158" s="104"/>
      <c r="V158" s="43"/>
    </row>
    <row r="159" spans="1:22" ht="18" customHeight="1">
      <c r="A159" s="29">
        <f t="shared" si="8"/>
        <v>0</v>
      </c>
      <c r="B159" s="46">
        <f t="shared" si="10"/>
      </c>
      <c r="C159" s="138"/>
      <c r="D159" s="98"/>
      <c r="E159" s="56">
        <f t="shared" si="9"/>
      </c>
      <c r="F159" s="55"/>
      <c r="G159" s="143">
        <f>IF(D159="","",'所属名一覧'!$C$8)</f>
      </c>
      <c r="H159" s="143"/>
      <c r="I159" s="57"/>
      <c r="J159" s="92"/>
      <c r="K159" s="58"/>
      <c r="L159" s="57"/>
      <c r="M159" s="135"/>
      <c r="N159" s="182"/>
      <c r="O159" s="57"/>
      <c r="P159" s="92"/>
      <c r="Q159" s="58"/>
      <c r="R159" s="59"/>
      <c r="S159" s="105"/>
      <c r="T159" s="59"/>
      <c r="U159" s="105"/>
      <c r="V159" s="43"/>
    </row>
    <row r="160" spans="1:22" ht="18" customHeight="1">
      <c r="A160" s="29">
        <f t="shared" si="8"/>
        <v>0</v>
      </c>
      <c r="B160" s="47">
        <f t="shared" si="10"/>
      </c>
      <c r="C160" s="139"/>
      <c r="D160" s="97"/>
      <c r="E160" s="61">
        <f t="shared" si="9"/>
      </c>
      <c r="F160" s="60"/>
      <c r="G160" s="144">
        <f>IF(D160="","",'所属名一覧'!$C$8)</f>
      </c>
      <c r="H160" s="144"/>
      <c r="I160" s="62"/>
      <c r="J160" s="93"/>
      <c r="K160" s="63"/>
      <c r="L160" s="62"/>
      <c r="M160" s="186"/>
      <c r="N160" s="183"/>
      <c r="O160" s="62"/>
      <c r="P160" s="93"/>
      <c r="Q160" s="63"/>
      <c r="R160" s="64"/>
      <c r="S160" s="106"/>
      <c r="T160" s="64"/>
      <c r="U160" s="106"/>
      <c r="V160" s="43"/>
    </row>
    <row r="161" spans="1:22" ht="18" customHeight="1">
      <c r="A161" s="29">
        <f t="shared" si="8"/>
        <v>0</v>
      </c>
      <c r="B161" s="46">
        <f t="shared" si="10"/>
      </c>
      <c r="C161" s="138"/>
      <c r="D161" s="98"/>
      <c r="E161" s="56">
        <f t="shared" si="9"/>
      </c>
      <c r="F161" s="55"/>
      <c r="G161" s="143">
        <f>IF(D161="","",'所属名一覧'!$C$8)</f>
      </c>
      <c r="H161" s="143"/>
      <c r="I161" s="57"/>
      <c r="J161" s="92"/>
      <c r="K161" s="58"/>
      <c r="L161" s="57"/>
      <c r="M161" s="135"/>
      <c r="N161" s="182"/>
      <c r="O161" s="57"/>
      <c r="P161" s="92"/>
      <c r="Q161" s="58"/>
      <c r="R161" s="59"/>
      <c r="S161" s="105"/>
      <c r="T161" s="59"/>
      <c r="U161" s="105"/>
      <c r="V161" s="43"/>
    </row>
    <row r="162" spans="1:22" ht="18" customHeight="1" thickBot="1">
      <c r="A162" s="29">
        <f t="shared" si="8"/>
        <v>0</v>
      </c>
      <c r="B162" s="48">
        <f t="shared" si="10"/>
      </c>
      <c r="C162" s="140"/>
      <c r="D162" s="99"/>
      <c r="E162" s="66">
        <f t="shared" si="9"/>
      </c>
      <c r="F162" s="65"/>
      <c r="G162" s="145">
        <f>IF(D162="","",'所属名一覧'!$C$8)</f>
      </c>
      <c r="H162" s="165"/>
      <c r="I162" s="67"/>
      <c r="J162" s="94"/>
      <c r="K162" s="68"/>
      <c r="L162" s="67"/>
      <c r="M162" s="187"/>
      <c r="N162" s="184"/>
      <c r="O162" s="67"/>
      <c r="P162" s="94"/>
      <c r="Q162" s="68"/>
      <c r="R162" s="69"/>
      <c r="S162" s="107"/>
      <c r="T162" s="69"/>
      <c r="U162" s="107"/>
      <c r="V162" s="43"/>
    </row>
    <row r="163" spans="1:22" ht="18" customHeight="1">
      <c r="A163" s="29">
        <f t="shared" si="8"/>
        <v>0</v>
      </c>
      <c r="B163" s="49">
        <f t="shared" si="10"/>
      </c>
      <c r="C163" s="137"/>
      <c r="D163" s="101"/>
      <c r="E163" s="45">
        <f t="shared" si="9"/>
      </c>
      <c r="F163" s="51"/>
      <c r="G163" s="142">
        <f>IF(D163="","",'所属名一覧'!$C$8)</f>
      </c>
      <c r="H163" s="142"/>
      <c r="I163" s="52"/>
      <c r="J163" s="91"/>
      <c r="K163" s="53"/>
      <c r="L163" s="52"/>
      <c r="M163" s="185"/>
      <c r="N163" s="181"/>
      <c r="O163" s="52"/>
      <c r="P163" s="91"/>
      <c r="Q163" s="53"/>
      <c r="R163" s="54"/>
      <c r="S163" s="104"/>
      <c r="T163" s="54"/>
      <c r="U163" s="104"/>
      <c r="V163" s="43"/>
    </row>
    <row r="164" spans="1:22" ht="18" customHeight="1">
      <c r="A164" s="29">
        <f t="shared" si="8"/>
        <v>0</v>
      </c>
      <c r="B164" s="46">
        <f t="shared" si="10"/>
      </c>
      <c r="C164" s="138"/>
      <c r="D164" s="98"/>
      <c r="E164" s="56">
        <f t="shared" si="9"/>
      </c>
      <c r="F164" s="55"/>
      <c r="G164" s="143">
        <f>IF(D164="","",'所属名一覧'!$C$8)</f>
      </c>
      <c r="H164" s="143"/>
      <c r="I164" s="57"/>
      <c r="J164" s="92"/>
      <c r="K164" s="58"/>
      <c r="L164" s="57"/>
      <c r="M164" s="135"/>
      <c r="N164" s="182"/>
      <c r="O164" s="57"/>
      <c r="P164" s="92"/>
      <c r="Q164" s="58"/>
      <c r="R164" s="59"/>
      <c r="S164" s="105"/>
      <c r="T164" s="59"/>
      <c r="U164" s="105"/>
      <c r="V164" s="43"/>
    </row>
    <row r="165" spans="1:22" ht="18" customHeight="1">
      <c r="A165" s="29">
        <f t="shared" si="8"/>
        <v>0</v>
      </c>
      <c r="B165" s="47">
        <f t="shared" si="10"/>
      </c>
      <c r="C165" s="139"/>
      <c r="D165" s="97"/>
      <c r="E165" s="61">
        <f t="shared" si="9"/>
      </c>
      <c r="F165" s="60"/>
      <c r="G165" s="144">
        <f>IF(D165="","",'所属名一覧'!$C$8)</f>
      </c>
      <c r="H165" s="144"/>
      <c r="I165" s="62"/>
      <c r="J165" s="93"/>
      <c r="K165" s="63"/>
      <c r="L165" s="62"/>
      <c r="M165" s="186"/>
      <c r="N165" s="183"/>
      <c r="O165" s="62"/>
      <c r="P165" s="93"/>
      <c r="Q165" s="63"/>
      <c r="R165" s="64"/>
      <c r="S165" s="106"/>
      <c r="T165" s="64"/>
      <c r="U165" s="106"/>
      <c r="V165" s="43"/>
    </row>
    <row r="166" spans="1:22" ht="18" customHeight="1">
      <c r="A166" s="29">
        <f t="shared" si="8"/>
        <v>0</v>
      </c>
      <c r="B166" s="46">
        <f t="shared" si="10"/>
      </c>
      <c r="C166" s="138"/>
      <c r="D166" s="98"/>
      <c r="E166" s="56">
        <f t="shared" si="9"/>
      </c>
      <c r="F166" s="55"/>
      <c r="G166" s="143">
        <f>IF(D166="","",'所属名一覧'!$C$8)</f>
      </c>
      <c r="H166" s="143"/>
      <c r="I166" s="57"/>
      <c r="J166" s="92"/>
      <c r="K166" s="58"/>
      <c r="L166" s="57"/>
      <c r="M166" s="135"/>
      <c r="N166" s="182"/>
      <c r="O166" s="57"/>
      <c r="P166" s="92"/>
      <c r="Q166" s="58"/>
      <c r="R166" s="59"/>
      <c r="S166" s="105"/>
      <c r="T166" s="59"/>
      <c r="U166" s="105"/>
      <c r="V166" s="43"/>
    </row>
    <row r="167" spans="1:22" ht="18" customHeight="1" thickBot="1">
      <c r="A167" s="29">
        <f t="shared" si="8"/>
        <v>0</v>
      </c>
      <c r="B167" s="48">
        <f t="shared" si="10"/>
      </c>
      <c r="C167" s="140"/>
      <c r="D167" s="99"/>
      <c r="E167" s="66">
        <f t="shared" si="9"/>
      </c>
      <c r="F167" s="65"/>
      <c r="G167" s="145">
        <f>IF(D167="","",'所属名一覧'!$C$8)</f>
      </c>
      <c r="H167" s="165"/>
      <c r="I167" s="67"/>
      <c r="J167" s="94"/>
      <c r="K167" s="68"/>
      <c r="L167" s="67"/>
      <c r="M167" s="187"/>
      <c r="N167" s="184"/>
      <c r="O167" s="67"/>
      <c r="P167" s="94"/>
      <c r="Q167" s="68"/>
      <c r="R167" s="69"/>
      <c r="S167" s="107"/>
      <c r="T167" s="69"/>
      <c r="U167" s="107"/>
      <c r="V167" s="43"/>
    </row>
    <row r="168" spans="1:22" ht="18" customHeight="1">
      <c r="A168" s="29">
        <f t="shared" si="8"/>
        <v>0</v>
      </c>
      <c r="B168" s="49">
        <f t="shared" si="10"/>
      </c>
      <c r="C168" s="137"/>
      <c r="D168" s="101"/>
      <c r="E168" s="45">
        <f t="shared" si="9"/>
      </c>
      <c r="F168" s="51"/>
      <c r="G168" s="142">
        <f>IF(D168="","",'所属名一覧'!$C$8)</f>
      </c>
      <c r="H168" s="142"/>
      <c r="I168" s="52"/>
      <c r="J168" s="91"/>
      <c r="K168" s="53"/>
      <c r="L168" s="52"/>
      <c r="M168" s="185"/>
      <c r="N168" s="181"/>
      <c r="O168" s="52"/>
      <c r="P168" s="91"/>
      <c r="Q168" s="53"/>
      <c r="R168" s="54"/>
      <c r="S168" s="104"/>
      <c r="T168" s="54"/>
      <c r="U168" s="104"/>
      <c r="V168" s="43"/>
    </row>
    <row r="169" spans="1:22" ht="18" customHeight="1">
      <c r="A169" s="29">
        <f t="shared" si="8"/>
        <v>0</v>
      </c>
      <c r="B169" s="46">
        <f t="shared" si="10"/>
      </c>
      <c r="C169" s="138"/>
      <c r="D169" s="98"/>
      <c r="E169" s="56">
        <f t="shared" si="9"/>
      </c>
      <c r="F169" s="55"/>
      <c r="G169" s="143">
        <f>IF(D169="","",'所属名一覧'!$C$8)</f>
      </c>
      <c r="H169" s="143"/>
      <c r="I169" s="57"/>
      <c r="J169" s="92"/>
      <c r="K169" s="58"/>
      <c r="L169" s="57"/>
      <c r="M169" s="135"/>
      <c r="N169" s="182"/>
      <c r="O169" s="57"/>
      <c r="P169" s="92"/>
      <c r="Q169" s="58"/>
      <c r="R169" s="59"/>
      <c r="S169" s="105"/>
      <c r="T169" s="59"/>
      <c r="U169" s="105"/>
      <c r="V169" s="43"/>
    </row>
    <row r="170" spans="1:22" ht="18" customHeight="1">
      <c r="A170" s="29">
        <f t="shared" si="8"/>
        <v>0</v>
      </c>
      <c r="B170" s="47">
        <f t="shared" si="10"/>
      </c>
      <c r="C170" s="139"/>
      <c r="D170" s="97"/>
      <c r="E170" s="61">
        <f t="shared" si="9"/>
      </c>
      <c r="F170" s="60"/>
      <c r="G170" s="144">
        <f>IF(D170="","",'所属名一覧'!$C$8)</f>
      </c>
      <c r="H170" s="144"/>
      <c r="I170" s="62"/>
      <c r="J170" s="93"/>
      <c r="K170" s="63"/>
      <c r="L170" s="62"/>
      <c r="M170" s="186"/>
      <c r="N170" s="183"/>
      <c r="O170" s="62"/>
      <c r="P170" s="93"/>
      <c r="Q170" s="63"/>
      <c r="R170" s="64"/>
      <c r="S170" s="106"/>
      <c r="T170" s="64"/>
      <c r="U170" s="106"/>
      <c r="V170" s="43"/>
    </row>
    <row r="171" spans="1:22" ht="18" customHeight="1">
      <c r="A171" s="29">
        <f t="shared" si="8"/>
        <v>0</v>
      </c>
      <c r="B171" s="46">
        <f t="shared" si="10"/>
      </c>
      <c r="C171" s="138"/>
      <c r="D171" s="98"/>
      <c r="E171" s="56">
        <f t="shared" si="9"/>
      </c>
      <c r="F171" s="55"/>
      <c r="G171" s="143">
        <f>IF(D171="","",'所属名一覧'!$C$8)</f>
      </c>
      <c r="H171" s="143"/>
      <c r="I171" s="57"/>
      <c r="J171" s="92"/>
      <c r="K171" s="58"/>
      <c r="L171" s="57"/>
      <c r="M171" s="135"/>
      <c r="N171" s="182"/>
      <c r="O171" s="57"/>
      <c r="P171" s="92"/>
      <c r="Q171" s="58"/>
      <c r="R171" s="59"/>
      <c r="S171" s="105"/>
      <c r="T171" s="59"/>
      <c r="U171" s="105"/>
      <c r="V171" s="43"/>
    </row>
    <row r="172" spans="1:22" ht="18" customHeight="1" thickBot="1">
      <c r="A172" s="29">
        <f t="shared" si="8"/>
        <v>0</v>
      </c>
      <c r="B172" s="48">
        <f t="shared" si="10"/>
      </c>
      <c r="C172" s="140"/>
      <c r="D172" s="99"/>
      <c r="E172" s="66">
        <f t="shared" si="9"/>
      </c>
      <c r="F172" s="65"/>
      <c r="G172" s="145">
        <f>IF(D172="","",'所属名一覧'!$C$8)</f>
      </c>
      <c r="H172" s="165"/>
      <c r="I172" s="67"/>
      <c r="J172" s="94"/>
      <c r="K172" s="68"/>
      <c r="L172" s="67"/>
      <c r="M172" s="187"/>
      <c r="N172" s="184"/>
      <c r="O172" s="67"/>
      <c r="P172" s="94"/>
      <c r="Q172" s="68"/>
      <c r="R172" s="69"/>
      <c r="S172" s="107"/>
      <c r="T172" s="69"/>
      <c r="U172" s="107"/>
      <c r="V172" s="43"/>
    </row>
    <row r="173" spans="1:22" ht="18" customHeight="1">
      <c r="A173" s="29">
        <f t="shared" si="8"/>
        <v>0</v>
      </c>
      <c r="B173" s="49">
        <f t="shared" si="10"/>
      </c>
      <c r="C173" s="137"/>
      <c r="D173" s="101"/>
      <c r="E173" s="45">
        <f aca="true" t="shared" si="11" ref="E173:E192">IF(D173="","",ASC(PHONETIC(D173)))</f>
      </c>
      <c r="F173" s="51"/>
      <c r="G173" s="142">
        <f>IF(D173="","",'所属名一覧'!$C$8)</f>
      </c>
      <c r="H173" s="142"/>
      <c r="I173" s="52"/>
      <c r="J173" s="91"/>
      <c r="K173" s="53"/>
      <c r="L173" s="52"/>
      <c r="M173" s="185"/>
      <c r="N173" s="181"/>
      <c r="O173" s="52"/>
      <c r="P173" s="91"/>
      <c r="Q173" s="53"/>
      <c r="R173" s="54"/>
      <c r="S173" s="104"/>
      <c r="T173" s="54"/>
      <c r="U173" s="104"/>
      <c r="V173" s="43"/>
    </row>
    <row r="174" spans="1:22" ht="18" customHeight="1">
      <c r="A174" s="29">
        <f t="shared" si="8"/>
        <v>0</v>
      </c>
      <c r="B174" s="46">
        <f t="shared" si="10"/>
      </c>
      <c r="C174" s="138"/>
      <c r="D174" s="98"/>
      <c r="E174" s="56">
        <f t="shared" si="11"/>
      </c>
      <c r="F174" s="55"/>
      <c r="G174" s="143">
        <f>IF(D174="","",'所属名一覧'!$C$8)</f>
      </c>
      <c r="H174" s="143"/>
      <c r="I174" s="57"/>
      <c r="J174" s="92"/>
      <c r="K174" s="58"/>
      <c r="L174" s="57"/>
      <c r="M174" s="135"/>
      <c r="N174" s="182"/>
      <c r="O174" s="57"/>
      <c r="P174" s="92"/>
      <c r="Q174" s="58"/>
      <c r="R174" s="59"/>
      <c r="S174" s="105"/>
      <c r="T174" s="59"/>
      <c r="U174" s="105"/>
      <c r="V174" s="43"/>
    </row>
    <row r="175" spans="1:22" ht="18" customHeight="1">
      <c r="A175" s="29">
        <f t="shared" si="8"/>
        <v>0</v>
      </c>
      <c r="B175" s="47">
        <f t="shared" si="10"/>
      </c>
      <c r="C175" s="139"/>
      <c r="D175" s="97"/>
      <c r="E175" s="61">
        <f t="shared" si="11"/>
      </c>
      <c r="F175" s="60"/>
      <c r="G175" s="144">
        <f>IF(D175="","",'所属名一覧'!$C$8)</f>
      </c>
      <c r="H175" s="144"/>
      <c r="I175" s="62"/>
      <c r="J175" s="93"/>
      <c r="K175" s="63"/>
      <c r="L175" s="62"/>
      <c r="M175" s="186"/>
      <c r="N175" s="183"/>
      <c r="O175" s="62"/>
      <c r="P175" s="93"/>
      <c r="Q175" s="63"/>
      <c r="R175" s="64"/>
      <c r="S175" s="106"/>
      <c r="T175" s="64"/>
      <c r="U175" s="106"/>
      <c r="V175" s="43"/>
    </row>
    <row r="176" spans="1:22" ht="18" customHeight="1">
      <c r="A176" s="29">
        <f t="shared" si="8"/>
        <v>0</v>
      </c>
      <c r="B176" s="46">
        <f t="shared" si="10"/>
      </c>
      <c r="C176" s="138"/>
      <c r="D176" s="98"/>
      <c r="E176" s="56">
        <f t="shared" si="11"/>
      </c>
      <c r="F176" s="55"/>
      <c r="G176" s="143">
        <f>IF(D176="","",'所属名一覧'!$C$8)</f>
      </c>
      <c r="H176" s="143"/>
      <c r="I176" s="57"/>
      <c r="J176" s="92"/>
      <c r="K176" s="58"/>
      <c r="L176" s="57"/>
      <c r="M176" s="135"/>
      <c r="N176" s="182"/>
      <c r="O176" s="57"/>
      <c r="P176" s="92"/>
      <c r="Q176" s="58"/>
      <c r="R176" s="59"/>
      <c r="S176" s="105"/>
      <c r="T176" s="59"/>
      <c r="U176" s="105"/>
      <c r="V176" s="43"/>
    </row>
    <row r="177" spans="1:22" ht="18" customHeight="1" thickBot="1">
      <c r="A177" s="29">
        <f t="shared" si="8"/>
        <v>0</v>
      </c>
      <c r="B177" s="48">
        <f t="shared" si="10"/>
      </c>
      <c r="C177" s="140"/>
      <c r="D177" s="99"/>
      <c r="E177" s="66">
        <f t="shared" si="11"/>
      </c>
      <c r="F177" s="65"/>
      <c r="G177" s="145">
        <f>IF(D177="","",'所属名一覧'!$C$8)</f>
      </c>
      <c r="H177" s="165"/>
      <c r="I177" s="67"/>
      <c r="J177" s="94"/>
      <c r="K177" s="68"/>
      <c r="L177" s="67"/>
      <c r="M177" s="187"/>
      <c r="N177" s="184"/>
      <c r="O177" s="67"/>
      <c r="P177" s="94"/>
      <c r="Q177" s="68"/>
      <c r="R177" s="69"/>
      <c r="S177" s="107"/>
      <c r="T177" s="69"/>
      <c r="U177" s="107"/>
      <c r="V177" s="43"/>
    </row>
    <row r="178" spans="1:22" ht="18" customHeight="1">
      <c r="A178" s="29">
        <f t="shared" si="8"/>
        <v>0</v>
      </c>
      <c r="B178" s="49">
        <f t="shared" si="10"/>
      </c>
      <c r="C178" s="137"/>
      <c r="D178" s="101"/>
      <c r="E178" s="45">
        <f t="shared" si="11"/>
      </c>
      <c r="F178" s="51"/>
      <c r="G178" s="142">
        <f>IF(D178="","",'所属名一覧'!$C$8)</f>
      </c>
      <c r="H178" s="142"/>
      <c r="I178" s="52"/>
      <c r="J178" s="91"/>
      <c r="K178" s="53"/>
      <c r="L178" s="52"/>
      <c r="M178" s="185"/>
      <c r="N178" s="181"/>
      <c r="O178" s="52"/>
      <c r="P178" s="91"/>
      <c r="Q178" s="53"/>
      <c r="R178" s="54"/>
      <c r="S178" s="104"/>
      <c r="T178" s="54"/>
      <c r="U178" s="104"/>
      <c r="V178" s="43"/>
    </row>
    <row r="179" spans="1:22" ht="18" customHeight="1">
      <c r="A179" s="29">
        <f t="shared" si="8"/>
        <v>0</v>
      </c>
      <c r="B179" s="46">
        <f t="shared" si="10"/>
      </c>
      <c r="C179" s="138"/>
      <c r="D179" s="98"/>
      <c r="E179" s="56">
        <f t="shared" si="11"/>
      </c>
      <c r="F179" s="55"/>
      <c r="G179" s="143">
        <f>IF(D179="","",'所属名一覧'!$C$8)</f>
      </c>
      <c r="H179" s="143"/>
      <c r="I179" s="57"/>
      <c r="J179" s="92"/>
      <c r="K179" s="58"/>
      <c r="L179" s="57"/>
      <c r="M179" s="135"/>
      <c r="N179" s="182"/>
      <c r="O179" s="57"/>
      <c r="P179" s="92"/>
      <c r="Q179" s="58"/>
      <c r="R179" s="59"/>
      <c r="S179" s="105"/>
      <c r="T179" s="59"/>
      <c r="U179" s="105"/>
      <c r="V179" s="43"/>
    </row>
    <row r="180" spans="1:22" ht="18" customHeight="1">
      <c r="A180" s="29">
        <f t="shared" si="8"/>
        <v>0</v>
      </c>
      <c r="B180" s="47">
        <f t="shared" si="10"/>
      </c>
      <c r="C180" s="139"/>
      <c r="D180" s="97"/>
      <c r="E180" s="61">
        <f t="shared" si="11"/>
      </c>
      <c r="F180" s="60"/>
      <c r="G180" s="144">
        <f>IF(D180="","",'所属名一覧'!$C$8)</f>
      </c>
      <c r="H180" s="144"/>
      <c r="I180" s="62"/>
      <c r="J180" s="93"/>
      <c r="K180" s="63"/>
      <c r="L180" s="62"/>
      <c r="M180" s="186"/>
      <c r="N180" s="183"/>
      <c r="O180" s="62"/>
      <c r="P180" s="93"/>
      <c r="Q180" s="63"/>
      <c r="R180" s="64"/>
      <c r="S180" s="106"/>
      <c r="T180" s="64"/>
      <c r="U180" s="106"/>
      <c r="V180" s="43"/>
    </row>
    <row r="181" spans="1:22" ht="18" customHeight="1">
      <c r="A181" s="29">
        <f t="shared" si="8"/>
        <v>0</v>
      </c>
      <c r="B181" s="46">
        <f t="shared" si="10"/>
      </c>
      <c r="C181" s="138"/>
      <c r="D181" s="98"/>
      <c r="E181" s="56">
        <f t="shared" si="11"/>
      </c>
      <c r="F181" s="55"/>
      <c r="G181" s="143">
        <f>IF(D181="","",'所属名一覧'!$C$8)</f>
      </c>
      <c r="H181" s="143"/>
      <c r="I181" s="57"/>
      <c r="J181" s="92"/>
      <c r="K181" s="58"/>
      <c r="L181" s="57"/>
      <c r="M181" s="135"/>
      <c r="N181" s="182"/>
      <c r="O181" s="57"/>
      <c r="P181" s="92"/>
      <c r="Q181" s="58"/>
      <c r="R181" s="59"/>
      <c r="S181" s="105"/>
      <c r="T181" s="59"/>
      <c r="U181" s="105"/>
      <c r="V181" s="43"/>
    </row>
    <row r="182" spans="1:22" ht="18" customHeight="1" thickBot="1">
      <c r="A182" s="29">
        <f t="shared" si="8"/>
        <v>0</v>
      </c>
      <c r="B182" s="48">
        <f t="shared" si="10"/>
      </c>
      <c r="C182" s="140"/>
      <c r="D182" s="99"/>
      <c r="E182" s="66">
        <f t="shared" si="11"/>
      </c>
      <c r="F182" s="65"/>
      <c r="G182" s="145">
        <f>IF(D182="","",'所属名一覧'!$C$8)</f>
      </c>
      <c r="H182" s="165"/>
      <c r="I182" s="67"/>
      <c r="J182" s="94"/>
      <c r="K182" s="68"/>
      <c r="L182" s="67"/>
      <c r="M182" s="187"/>
      <c r="N182" s="184"/>
      <c r="O182" s="67"/>
      <c r="P182" s="94"/>
      <c r="Q182" s="68"/>
      <c r="R182" s="69"/>
      <c r="S182" s="107"/>
      <c r="T182" s="69"/>
      <c r="U182" s="107"/>
      <c r="V182" s="43"/>
    </row>
    <row r="183" spans="1:22" ht="18" customHeight="1">
      <c r="A183" s="29">
        <f t="shared" si="8"/>
        <v>0</v>
      </c>
      <c r="B183" s="49">
        <f t="shared" si="10"/>
      </c>
      <c r="C183" s="137"/>
      <c r="D183" s="101"/>
      <c r="E183" s="45">
        <f t="shared" si="11"/>
      </c>
      <c r="F183" s="51"/>
      <c r="G183" s="142">
        <f>IF(D183="","",'所属名一覧'!$C$8)</f>
      </c>
      <c r="H183" s="142"/>
      <c r="I183" s="52"/>
      <c r="J183" s="91"/>
      <c r="K183" s="53"/>
      <c r="L183" s="52"/>
      <c r="M183" s="185"/>
      <c r="N183" s="181"/>
      <c r="O183" s="52"/>
      <c r="P183" s="91"/>
      <c r="Q183" s="53"/>
      <c r="R183" s="54"/>
      <c r="S183" s="104"/>
      <c r="T183" s="54"/>
      <c r="U183" s="104"/>
      <c r="V183" s="43"/>
    </row>
    <row r="184" spans="1:22" ht="18" customHeight="1">
      <c r="A184" s="29">
        <f t="shared" si="8"/>
        <v>0</v>
      </c>
      <c r="B184" s="46">
        <f t="shared" si="10"/>
      </c>
      <c r="C184" s="138"/>
      <c r="D184" s="98"/>
      <c r="E184" s="56">
        <f t="shared" si="11"/>
      </c>
      <c r="F184" s="55"/>
      <c r="G184" s="143">
        <f>IF(D184="","",'所属名一覧'!$C$8)</f>
      </c>
      <c r="H184" s="143"/>
      <c r="I184" s="57"/>
      <c r="J184" s="92"/>
      <c r="K184" s="58"/>
      <c r="L184" s="57"/>
      <c r="M184" s="135"/>
      <c r="N184" s="182"/>
      <c r="O184" s="57"/>
      <c r="P184" s="92"/>
      <c r="Q184" s="58"/>
      <c r="R184" s="59"/>
      <c r="S184" s="105"/>
      <c r="T184" s="59"/>
      <c r="U184" s="105"/>
      <c r="V184" s="43"/>
    </row>
    <row r="185" spans="1:22" ht="18" customHeight="1">
      <c r="A185" s="29">
        <f t="shared" si="8"/>
        <v>0</v>
      </c>
      <c r="B185" s="47">
        <f t="shared" si="10"/>
      </c>
      <c r="C185" s="139"/>
      <c r="D185" s="97"/>
      <c r="E185" s="61">
        <f t="shared" si="11"/>
      </c>
      <c r="F185" s="60"/>
      <c r="G185" s="144">
        <f>IF(D185="","",'所属名一覧'!$C$8)</f>
      </c>
      <c r="H185" s="144"/>
      <c r="I185" s="62"/>
      <c r="J185" s="93"/>
      <c r="K185" s="63"/>
      <c r="L185" s="62"/>
      <c r="M185" s="186"/>
      <c r="N185" s="183"/>
      <c r="O185" s="62"/>
      <c r="P185" s="93"/>
      <c r="Q185" s="63"/>
      <c r="R185" s="64"/>
      <c r="S185" s="106"/>
      <c r="T185" s="64"/>
      <c r="U185" s="106"/>
      <c r="V185" s="43"/>
    </row>
    <row r="186" spans="1:22" ht="18" customHeight="1">
      <c r="A186" s="29">
        <f t="shared" si="8"/>
        <v>0</v>
      </c>
      <c r="B186" s="46">
        <f t="shared" si="10"/>
      </c>
      <c r="C186" s="138"/>
      <c r="D186" s="98"/>
      <c r="E186" s="56">
        <f t="shared" si="11"/>
      </c>
      <c r="F186" s="55"/>
      <c r="G186" s="143">
        <f>IF(D186="","",'所属名一覧'!$C$8)</f>
      </c>
      <c r="H186" s="143"/>
      <c r="I186" s="57"/>
      <c r="J186" s="92"/>
      <c r="K186" s="58"/>
      <c r="L186" s="57"/>
      <c r="M186" s="135"/>
      <c r="N186" s="182"/>
      <c r="O186" s="57"/>
      <c r="P186" s="92"/>
      <c r="Q186" s="58"/>
      <c r="R186" s="59"/>
      <c r="S186" s="105"/>
      <c r="T186" s="59"/>
      <c r="U186" s="105"/>
      <c r="V186" s="43"/>
    </row>
    <row r="187" spans="1:22" ht="18" customHeight="1" thickBot="1">
      <c r="A187" s="29">
        <f t="shared" si="8"/>
        <v>0</v>
      </c>
      <c r="B187" s="48">
        <f t="shared" si="10"/>
      </c>
      <c r="C187" s="140"/>
      <c r="D187" s="99"/>
      <c r="E187" s="66">
        <f t="shared" si="11"/>
      </c>
      <c r="F187" s="65"/>
      <c r="G187" s="145">
        <f>IF(D187="","",'所属名一覧'!$C$8)</f>
      </c>
      <c r="H187" s="165"/>
      <c r="I187" s="67"/>
      <c r="J187" s="94"/>
      <c r="K187" s="68"/>
      <c r="L187" s="67"/>
      <c r="M187" s="187"/>
      <c r="N187" s="184"/>
      <c r="O187" s="67"/>
      <c r="P187" s="94"/>
      <c r="Q187" s="68"/>
      <c r="R187" s="69"/>
      <c r="S187" s="107"/>
      <c r="T187" s="69"/>
      <c r="U187" s="107"/>
      <c r="V187" s="43"/>
    </row>
    <row r="188" spans="1:22" ht="18" customHeight="1">
      <c r="A188" s="29">
        <f t="shared" si="8"/>
        <v>0</v>
      </c>
      <c r="B188" s="49">
        <f t="shared" si="10"/>
      </c>
      <c r="C188" s="137"/>
      <c r="D188" s="101"/>
      <c r="E188" s="45">
        <f t="shared" si="11"/>
      </c>
      <c r="F188" s="51"/>
      <c r="G188" s="142">
        <f>IF(D188="","",'所属名一覧'!$C$8)</f>
      </c>
      <c r="H188" s="142"/>
      <c r="I188" s="52"/>
      <c r="J188" s="91"/>
      <c r="K188" s="53"/>
      <c r="L188" s="52"/>
      <c r="M188" s="185"/>
      <c r="N188" s="181"/>
      <c r="O188" s="52"/>
      <c r="P188" s="91"/>
      <c r="Q188" s="53"/>
      <c r="R188" s="54"/>
      <c r="S188" s="104"/>
      <c r="T188" s="54"/>
      <c r="U188" s="104"/>
      <c r="V188" s="43"/>
    </row>
    <row r="189" spans="1:22" ht="18" customHeight="1">
      <c r="A189" s="29">
        <f t="shared" si="8"/>
        <v>0</v>
      </c>
      <c r="B189" s="46">
        <f t="shared" si="10"/>
      </c>
      <c r="C189" s="138"/>
      <c r="D189" s="98"/>
      <c r="E189" s="56">
        <f t="shared" si="11"/>
      </c>
      <c r="F189" s="55"/>
      <c r="G189" s="143">
        <f>IF(D189="","",'所属名一覧'!$C$8)</f>
      </c>
      <c r="H189" s="143"/>
      <c r="I189" s="57"/>
      <c r="J189" s="92"/>
      <c r="K189" s="58"/>
      <c r="L189" s="57"/>
      <c r="M189" s="135"/>
      <c r="N189" s="182"/>
      <c r="O189" s="57"/>
      <c r="P189" s="92"/>
      <c r="Q189" s="58"/>
      <c r="R189" s="59"/>
      <c r="S189" s="105"/>
      <c r="T189" s="59"/>
      <c r="U189" s="105"/>
      <c r="V189" s="43"/>
    </row>
    <row r="190" spans="1:22" ht="18" customHeight="1">
      <c r="A190" s="29">
        <f t="shared" si="8"/>
        <v>0</v>
      </c>
      <c r="B190" s="47">
        <f t="shared" si="10"/>
      </c>
      <c r="C190" s="139"/>
      <c r="D190" s="97"/>
      <c r="E190" s="61">
        <f t="shared" si="11"/>
      </c>
      <c r="F190" s="60"/>
      <c r="G190" s="144">
        <f>IF(D190="","",'所属名一覧'!$C$8)</f>
      </c>
      <c r="H190" s="144"/>
      <c r="I190" s="62"/>
      <c r="J190" s="93"/>
      <c r="K190" s="63"/>
      <c r="L190" s="62"/>
      <c r="M190" s="186"/>
      <c r="N190" s="183"/>
      <c r="O190" s="62"/>
      <c r="P190" s="93"/>
      <c r="Q190" s="63"/>
      <c r="R190" s="64"/>
      <c r="S190" s="106"/>
      <c r="T190" s="64"/>
      <c r="U190" s="106"/>
      <c r="V190" s="43"/>
    </row>
    <row r="191" spans="1:22" ht="18" customHeight="1">
      <c r="A191" s="29">
        <f t="shared" si="8"/>
        <v>0</v>
      </c>
      <c r="B191" s="46">
        <f t="shared" si="10"/>
      </c>
      <c r="C191" s="138"/>
      <c r="D191" s="98"/>
      <c r="E191" s="56">
        <f t="shared" si="11"/>
      </c>
      <c r="F191" s="55"/>
      <c r="G191" s="143">
        <f>IF(D191="","",'所属名一覧'!$C$8)</f>
      </c>
      <c r="H191" s="143"/>
      <c r="I191" s="57"/>
      <c r="J191" s="92"/>
      <c r="K191" s="58"/>
      <c r="L191" s="57"/>
      <c r="M191" s="135"/>
      <c r="N191" s="182"/>
      <c r="O191" s="57"/>
      <c r="P191" s="92"/>
      <c r="Q191" s="58"/>
      <c r="R191" s="59"/>
      <c r="S191" s="105"/>
      <c r="T191" s="59"/>
      <c r="U191" s="105"/>
      <c r="V191" s="43"/>
    </row>
    <row r="192" spans="1:22" ht="18" customHeight="1" thickBot="1">
      <c r="A192" s="29">
        <f>IF(D192="",0,COUNTIF($D$13:$D$192,D192))</f>
        <v>0</v>
      </c>
      <c r="B192" s="50">
        <f t="shared" si="10"/>
      </c>
      <c r="C192" s="141"/>
      <c r="D192" s="103"/>
      <c r="E192" s="71">
        <f t="shared" si="11"/>
      </c>
      <c r="F192" s="72"/>
      <c r="G192" s="146">
        <f>IF(D192="","",'所属名一覧'!$C$8)</f>
      </c>
      <c r="H192" s="166"/>
      <c r="I192" s="67"/>
      <c r="J192" s="94"/>
      <c r="K192" s="68"/>
      <c r="L192" s="67"/>
      <c r="M192" s="187"/>
      <c r="N192" s="184"/>
      <c r="O192" s="67"/>
      <c r="P192" s="94"/>
      <c r="Q192" s="68"/>
      <c r="R192" s="73"/>
      <c r="S192" s="108"/>
      <c r="T192" s="73"/>
      <c r="U192" s="108"/>
      <c r="V192" s="43"/>
    </row>
    <row r="193" spans="2:21" ht="14.25">
      <c r="B193" s="2"/>
      <c r="C193" s="2"/>
      <c r="D193" s="3"/>
      <c r="E193" s="3"/>
      <c r="F193" s="3"/>
      <c r="S193" s="31"/>
      <c r="U193" s="31"/>
    </row>
  </sheetData>
  <sheetProtection/>
  <conditionalFormatting sqref="A13:A192">
    <cfRule type="cellIs" priority="1" dxfId="6" operator="greaterThanOrEqual" stopIfTrue="1">
      <formula>2</formula>
    </cfRule>
    <cfRule type="cellIs" priority="2" dxfId="0" operator="equal" stopIfTrue="1">
      <formula>0</formula>
    </cfRule>
  </conditionalFormatting>
  <dataValidations count="9">
    <dataValidation allowBlank="1" showInputMessage="1" showErrorMessage="1" imeMode="off" sqref="V13:V192 N13:N192 Q13:Q192 F13:F192 K13:K192 B13:C192"/>
    <dataValidation allowBlank="1" showInputMessage="1" showErrorMessage="1" imeMode="hiragana" sqref="D13:D192"/>
    <dataValidation allowBlank="1" showInputMessage="1" showErrorMessage="1" imeMode="halfKatakana" sqref="E13:E192"/>
    <dataValidation allowBlank="1" showErrorMessage="1" prompt="D列の選手名登録欄に同一選手か゜二重に入力されますと、セルが赤色に変わりますので、選手名の訂正をしてください。ただし、完全な同姓同名の場合は赤色になってもかまいません。" imeMode="off" sqref="A13:A192"/>
    <dataValidation type="list" allowBlank="1" showInputMessage="1" showErrorMessage="1" imeMode="off" sqref="T13:T192 R13:R192">
      <formula1>"○"</formula1>
    </dataValidation>
    <dataValidation errorStyle="warning" allowBlank="1" error="&#10;" imeMode="off" sqref="J13:J192 M13:M192 P13:P192 S13:S192 U13:U192"/>
    <dataValidation type="list" allowBlank="1" showInputMessage="1" showErrorMessage="1" sqref="H13:H192">
      <formula1>県名</formula1>
    </dataValidation>
    <dataValidation type="list" allowBlank="1" showInputMessage="1" showErrorMessage="1" imeMode="off" sqref="O13:O192 L13:L192 I14:I192">
      <formula1>$W$12:$W$17</formula1>
    </dataValidation>
    <dataValidation type="list" allowBlank="1" showInputMessage="1" showErrorMessage="1" imeMode="off" sqref="I13">
      <formula1>$W$12:$W$17</formula1>
    </dataValidation>
  </dataValidations>
  <printOptions/>
  <pageMargins left="0.46" right="0.13" top="0.36" bottom="0.73" header="0.21" footer="0.5118110236220472"/>
  <pageSetup horizontalDpi="600" verticalDpi="600" orientation="portrait" paperSize="9" scale="55" r:id="rId4"/>
  <headerFooter alignWithMargins="0">
    <oddHeader>&amp;RNo &amp;P</oddHeader>
  </headerFooter>
  <rowBreaks count="2" manualBreakCount="2">
    <brk id="65" min="1" max="18" man="1"/>
    <brk id="177" min="1" max="12" man="1"/>
  </rowBreaks>
  <ignoredErrors>
    <ignoredError sqref="E13 E14:E95 E96:E192"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職員用パソコン33</dc:creator>
  <cp:keywords/>
  <dc:description/>
  <cp:lastModifiedBy>出雲市教育委員会</cp:lastModifiedBy>
  <cp:lastPrinted>2003-04-22T07:14:25Z</cp:lastPrinted>
  <dcterms:created xsi:type="dcterms:W3CDTF">2001-07-09T14:48:43Z</dcterms:created>
  <dcterms:modified xsi:type="dcterms:W3CDTF">2014-05-22T05:42:45Z</dcterms:modified>
  <cp:category/>
  <cp:version/>
  <cp:contentType/>
  <cp:contentStatus/>
</cp:coreProperties>
</file>